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<sst xmlns="http://schemas.openxmlformats.org/spreadsheetml/2006/main" count="316" uniqueCount="255">
  <si>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</si>
  <si>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</si>
  <si>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</si>
  <si>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</si>
  <si>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</si>
  <si>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</si>
  <si>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</si>
  <si>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</si>
  <si>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</si>
  <si>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</si>
  <si>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</si>
  <si>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</si>
  <si>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</si>
  <si>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</si>
  <si>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</si>
  <si>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</si>
  <si>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</si>
  <si>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</si>
  <si>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</si>
  <si>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</si>
  <si>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</si>
  <si>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</si>
  <si>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</si>
  <si>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</si>
  <si>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</si>
  <si>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</si>
  <si>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</si>
  <si>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</si>
  <si>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</si>
  <si>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</si>
  <si>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</si>
  <si>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</si>
  <si>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</si>
  <si>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</si>
  <si>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</si>
  <si>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</si>
  <si>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</si>
  <si>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</si>
  <si>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</si>
  <si>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</si>
  <si>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</si>
  <si>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</si>
  <si>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</si>
  <si>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</si>
  <si>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</si>
  <si>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</si>
  <si>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</si>
  <si>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</si>
  <si>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</si>
  <si>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</si>
  <si>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</si>
  <si>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</si>
  <si>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</si>
  <si>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</si>
  <si>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</si>
  <si>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</si>
  <si>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</si>
  <si>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</si>
  <si>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</si>
  <si>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</si>
  <si>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</si>
  <si>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</si>
  <si>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</si>
  <si>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</si>
  <si>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</si>
  <si>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</si>
  <si>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</si>
  <si>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</si>
  <si>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</si>
  <si>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</si>
  <si>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</si>
  <si>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</si>
  <si>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</si>
  <si>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</si>
  <si>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</si>
  <si>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</si>
  <si>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</si>
  <si>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</si>
  <si>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</si>
  <si>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</si>
  <si>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</si>
  <si>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</si>
  <si>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</si>
  <si>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</si>
  <si>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</si>
  <si>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</si>
  <si>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</si>
  <si>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</si>
  <si>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</si>
  <si>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</si>
  <si>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</si>
  <si>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</si>
  <si>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</si>
  <si>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</si>
  <si>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</si>
  <si>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</si>
  <si>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</si>
  <si>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</si>
  <si>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</si>
  <si>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</si>
  <si>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</si>
  <si>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</si>
  <si>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</si>
  <si>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</si>
  <si>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</si>
  <si>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</si>
  <si>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</si>
  <si>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</si>
  <si>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</si>
  <si>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</si>
  <si>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</si>
  <si>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</si>
  <si>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</si>
  <si>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</si>
  <si>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</si>
  <si>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</si>
  <si>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</si>
  <si>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</si>
  <si>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</si>
  <si>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</si>
  <si>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</si>
  <si>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</si>
  <si>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</si>
  <si>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</si>
  <si>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</si>
  <si>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</si>
  <si>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</si>
  <si>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</si>
  <si>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</si>
  <si>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</si>
  <si>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</si>
  <si>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</si>
  <si>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</si>
  <si>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</si>
  <si>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</si>
  <si>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</si>
  <si>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</si>
  <si>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</si>
  <si>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</si>
  <si>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</si>
  <si>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</si>
  <si>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</si>
  <si>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</si>
  <si>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</si>
  <si>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</si>
  <si>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</si>
  <si>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</si>
  <si>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</si>
  <si>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</si>
  <si>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</si>
  <si>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</si>
  <si>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</si>
  <si>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</si>
  <si>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</si>
  <si>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</si>
  <si>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</si>
  <si>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</si>
  <si>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</si>
  <si>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</si>
  <si>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</si>
  <si>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</si>
  <si>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</si>
  <si>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</si>
  <si>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</si>
  <si>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</si>
  <si>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</si>
  <si>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</si>
  <si>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</si>
  <si>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</si>
  <si>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</si>
  <si>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</si>
  <si>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</si>
  <si>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</si>
  <si>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</si>
  <si>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</si>
  <si>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</si>
  <si>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</si>
  <si>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</si>
  <si>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</si>
  <si>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</si>
  <si>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</si>
  <si>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</si>
  <si>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</si>
  <si>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</si>
  <si>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</si>
  <si>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</si>
  <si>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</si>
  <si>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</si>
  <si>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</si>
  <si>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</si>
  <si>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</si>
  <si>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</si>
  <si>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</si>
  <si>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</si>
  <si>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</si>
  <si>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</si>
  <si>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</si>
  <si>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</si>
  <si>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</si>
  <si>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</si>
  <si>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</si>
  <si>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</si>
  <si>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</si>
  <si>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</si>
  <si>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</si>
  <si>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</si>
  <si>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</si>
  <si>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</si>
  <si>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</si>
  <si>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</si>
  <si>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</si>
  <si>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</si>
  <si>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</si>
  <si>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</si>
  <si>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</si>
  <si>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</si>
  <si>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</si>
  <si>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</si>
  <si>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</si>
  <si>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</si>
  <si>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</si>
  <si>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</si>
  <si>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</si>
  <si>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</si>
  <si>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</si>
  <si>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</si>
  <si>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</si>
  <si>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</si>
  <si>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</si>
  <si>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</si>
  <si>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</si>
  <si>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</si>
  <si>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</si>
  <si>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</si>
  <si>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</si>
  <si>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</si>
  <si>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</si>
  <si>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</si>
  <si>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</si>
  <si>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</si>
  <si>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</si>
  <si>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</si>
  <si>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</si>
  <si>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</si>
  <si>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Л.М. Гвоздь</t>
  </si>
  <si>
    <t>І.О. Нікітченко</t>
  </si>
  <si>
    <t>(05358) 2-24-16</t>
  </si>
  <si>
    <t>(05358) 3-22-95</t>
  </si>
  <si>
    <t>inbox@pr.pl.court.gov.ua</t>
  </si>
  <si>
    <t>7 липня 2017 року</t>
  </si>
  <si>
    <t>перше півріччя 2017 року</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</si>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</sst>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22</v>
      </c>
      <c r="F10" s="157">
        <v>22</v>
      </c>
      <c r="G10" s="157">
        <v>20</v>
      </c>
      <c r="H10" s="157">
        <v>1</v>
      </c>
      <c r="I10" s="157">
        <v>1</v>
      </c>
      <c r="J10" s="157"/>
      <c r="K10" s="157">
        <v>18</v>
      </c>
      <c r="L10" s="157"/>
      <c r="M10" s="168">
        <v>2</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2</v>
      </c>
      <c r="G15" s="157">
        <v>3</v>
      </c>
      <c r="H15" s="157"/>
      <c r="I15" s="157">
        <v>3</v>
      </c>
      <c r="J15" s="157"/>
      <c r="K15" s="157"/>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2</v>
      </c>
      <c r="G21" s="157">
        <v>3</v>
      </c>
      <c r="H21" s="157"/>
      <c r="I21" s="157">
        <v>3</v>
      </c>
      <c r="J21" s="157"/>
      <c r="K21" s="157"/>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25</v>
      </c>
      <c r="F23" s="157">
        <f>F10+F12+F15+F22</f>
        <v>24</v>
      </c>
      <c r="G23" s="157">
        <f>G10+G12+G15+G22</f>
        <v>23</v>
      </c>
      <c r="H23" s="157">
        <f>H10+H15</f>
        <v>1</v>
      </c>
      <c r="I23" s="157">
        <f>I10+I15</f>
        <v>4</v>
      </c>
      <c r="J23" s="157">
        <f>J10+J12+J15</f>
        <v>0</v>
      </c>
      <c r="K23" s="157">
        <f>K10+K12+K15</f>
        <v>18</v>
      </c>
      <c r="L23" s="157">
        <f>L10+L12+L15+L22</f>
        <v>0</v>
      </c>
      <c r="M23" s="157">
        <f>M10+M12+M15+M22</f>
        <v>2</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v>
      </c>
      <c r="G31" s="167">
        <v>18</v>
      </c>
      <c r="H31" s="167">
        <v>20</v>
      </c>
      <c r="I31" s="167">
        <v>20</v>
      </c>
      <c r="J31" s="167">
        <v>4</v>
      </c>
      <c r="K31" s="167"/>
      <c r="L31" s="167"/>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&amp;LB31BF427&amp;CФорма № 2-А, Підрозділ: Пирятинський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2</v>
      </c>
      <c r="F34" s="163">
        <v>2</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c r="F43" s="163"/>
      <c r="G43" s="163"/>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12</v>
      </c>
      <c r="E88" s="163">
        <v>15</v>
      </c>
      <c r="F88" s="163">
        <v>15</v>
      </c>
      <c r="G88" s="163">
        <v>3</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c r="E90" s="163">
        <v>2</v>
      </c>
      <c r="F90" s="163">
        <v>2</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c r="E94" s="163">
        <v>2</v>
      </c>
      <c r="F94" s="163">
        <v>2</v>
      </c>
      <c r="G94" s="163">
        <v>1</v>
      </c>
      <c r="H94" s="163"/>
      <c r="I94" s="163"/>
      <c r="J94" s="163"/>
      <c r="K94" s="162"/>
      <c r="L94" s="163"/>
      <c r="M94" s="163"/>
      <c r="N94" s="164"/>
      <c r="O94" s="163"/>
      <c r="P94" s="60"/>
    </row>
    <row r="95" spans="1:16" s="4" customFormat="1" ht="25.5" customHeight="1">
      <c r="A95" s="44">
        <v>88</v>
      </c>
      <c r="B95" s="114" t="s">
        <v>68</v>
      </c>
      <c r="C95" s="164">
        <v>1</v>
      </c>
      <c r="D95" s="163">
        <v>12</v>
      </c>
      <c r="E95" s="163">
        <v>13</v>
      </c>
      <c r="F95" s="163">
        <v>13</v>
      </c>
      <c r="G95" s="163">
        <v>2</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18</v>
      </c>
      <c r="E114" s="164">
        <f t="shared" si="0"/>
        <v>20</v>
      </c>
      <c r="F114" s="164">
        <f t="shared" si="0"/>
        <v>20</v>
      </c>
      <c r="G114" s="164">
        <f t="shared" si="0"/>
        <v>4</v>
      </c>
      <c r="H114" s="164">
        <f t="shared" si="0"/>
        <v>0</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&amp;LB31BF427&amp;CФорма № 2-А, Підрозділ: Пирятинський районний суд Полтавської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&amp;LB31BF427&amp;CФорма № 2-А, Підрозділ: Пирятинський районний суд Полтавської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&amp;LB31BF427&amp;CФорма № 2-А, Підрозділ: Пирятинський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&amp;LB31BF427&amp;C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2015-12-10T14:23:53Z</cp:lastPrinted>
  <dcterms:created xsi:type="dcterms:W3CDTF">2015-09-09T11:49:13Z</dcterms:created>
  <dcterms:modified xsi:type="dcterms:W3CDTF">2017-07-12T10:15:16Z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B31BF427</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