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E1628"/>
  <c r="F13"/>
  <c r="F30"/>
  <c r="F96"/>
  <c r="F118"/>
  <c r="F1628" s="1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628" s="1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628" s="1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K1628"/>
  <c r="L13"/>
  <c r="L30"/>
  <c r="L96"/>
  <c r="L118"/>
  <c r="L1628" s="1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N1628"/>
  <c r="O13"/>
  <c r="O30"/>
  <c r="O96"/>
  <c r="O118"/>
  <c r="O1628" s="1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628" s="1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628" s="1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628" s="1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628" s="1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628" s="1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628" s="1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628" s="1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628" s="1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628" s="1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628" s="1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628" s="1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628" s="1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N1628"/>
  <c r="AO13"/>
  <c r="AO30"/>
  <c r="AO96"/>
  <c r="AO118"/>
  <c r="AO1628" s="1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628" s="1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628" s="1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T1628"/>
  <c r="AU13"/>
  <c r="AU30"/>
  <c r="AU96"/>
  <c r="AU118"/>
  <c r="AU1628" s="1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V1628"/>
  <c r="E13" i="4"/>
  <c r="E30"/>
  <c r="E96"/>
  <c r="E118"/>
  <c r="E1628" s="1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F1628"/>
  <c r="G13"/>
  <c r="G30"/>
  <c r="G96"/>
  <c r="G118"/>
  <c r="G1628" s="1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H1628"/>
  <c r="I13"/>
  <c r="I30"/>
  <c r="I96"/>
  <c r="I118"/>
  <c r="I1628" s="1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628" s="1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628" s="1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N1628"/>
  <c r="O13"/>
  <c r="O30"/>
  <c r="O96"/>
  <c r="O118"/>
  <c r="O1628" s="1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628" s="1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628" s="1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T1628"/>
  <c r="U13"/>
  <c r="U30"/>
  <c r="U96"/>
  <c r="U118"/>
  <c r="U1628" s="1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1628" s="1"/>
  <c r="V818"/>
  <c r="V884"/>
  <c r="V989"/>
  <c r="W13"/>
  <c r="W30"/>
  <c r="W96"/>
  <c r="W118"/>
  <c r="W1628" s="1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628" s="1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Z1628"/>
  <c r="AA13"/>
  <c r="AA30"/>
  <c r="AA96"/>
  <c r="AA118"/>
  <c r="AA1628" s="1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1628" s="1"/>
  <c r="AB818"/>
  <c r="AB884"/>
  <c r="AB989"/>
  <c r="AC13"/>
  <c r="AC30"/>
  <c r="AC96"/>
  <c r="AC118"/>
  <c r="AC1628" s="1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628" s="1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F1628"/>
  <c r="AG13"/>
  <c r="AG30"/>
  <c r="AG96"/>
  <c r="AG118"/>
  <c r="AG1628" s="1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628" s="1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1628" s="1"/>
  <c r="AJ818"/>
  <c r="AJ884"/>
  <c r="AJ989"/>
  <c r="AK13"/>
  <c r="AK30"/>
  <c r="AK96"/>
  <c r="AK118"/>
  <c r="AK1628" s="1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L13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L1628"/>
  <c r="AM13"/>
  <c r="AM30"/>
  <c r="AM96"/>
  <c r="AM118"/>
  <c r="AM1628" s="1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1628" s="1"/>
  <c r="AN818"/>
  <c r="AN884"/>
  <c r="AN989"/>
  <c r="AO13"/>
  <c r="AO30"/>
  <c r="AO96"/>
  <c r="AO118"/>
  <c r="AO1628" s="1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628" s="1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R1628"/>
  <c r="AS13"/>
  <c r="AS30"/>
  <c r="AS96"/>
  <c r="AS118"/>
  <c r="AS1628" s="1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T13"/>
  <c r="AT30"/>
  <c r="AT1628" s="1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U13"/>
  <c r="AU30"/>
  <c r="AU96"/>
  <c r="AU118"/>
  <c r="AU1628" s="1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1628" s="1"/>
  <c r="AV818"/>
  <c r="AV884"/>
  <c r="AV989"/>
  <c r="AW13"/>
  <c r="AW30"/>
  <c r="AW96"/>
  <c r="AW118"/>
  <c r="AW1628" s="1"/>
  <c r="AW137"/>
  <c r="AW219"/>
  <c r="AW265"/>
  <c r="AW386"/>
  <c r="AW437"/>
  <c r="AW495"/>
  <c r="AW506"/>
  <c r="AW548"/>
  <c r="AW592"/>
  <c r="AW593"/>
  <c r="AW657"/>
  <c r="AW681"/>
  <c r="AW747"/>
  <c r="AW760"/>
  <c r="AW818"/>
  <c r="AW884"/>
  <c r="AW989"/>
  <c r="AX13"/>
  <c r="AX30"/>
  <c r="AX96"/>
  <c r="AX118"/>
  <c r="AX137"/>
  <c r="AX219"/>
  <c r="AX265"/>
  <c r="AX386"/>
  <c r="AX437"/>
  <c r="AX495"/>
  <c r="AX506"/>
  <c r="AX548"/>
  <c r="AX592"/>
  <c r="AX593"/>
  <c r="AX657"/>
  <c r="AX681"/>
  <c r="AX747"/>
  <c r="AX760"/>
  <c r="AX818"/>
  <c r="AX884"/>
  <c r="AX989"/>
  <c r="AX1628"/>
  <c r="AY13"/>
  <c r="AY30"/>
  <c r="AY96"/>
  <c r="AY118"/>
  <c r="AY1628" s="1"/>
  <c r="AY137"/>
  <c r="AY219"/>
  <c r="AY265"/>
  <c r="AY386"/>
  <c r="AY437"/>
  <c r="AY495"/>
  <c r="AY506"/>
  <c r="AY548"/>
  <c r="AY592"/>
  <c r="AY593"/>
  <c r="AY657"/>
  <c r="AY681"/>
  <c r="AY747"/>
  <c r="AY760"/>
  <c r="AY818"/>
  <c r="AY884"/>
  <c r="AY989"/>
  <c r="AZ13"/>
  <c r="AZ30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989"/>
  <c r="AZ1628"/>
  <c r="BA13"/>
  <c r="BA30"/>
  <c r="BA96"/>
  <c r="BA118"/>
  <c r="BA1628" s="1"/>
  <c r="BA137"/>
  <c r="BA219"/>
  <c r="BA265"/>
  <c r="BA386"/>
  <c r="BA437"/>
  <c r="BA495"/>
  <c r="BA506"/>
  <c r="BA548"/>
  <c r="BA592"/>
  <c r="BA593"/>
  <c r="BA657"/>
  <c r="BA681"/>
  <c r="BA747"/>
  <c r="BA760"/>
  <c r="BA818"/>
  <c r="BA884"/>
  <c r="BA989"/>
  <c r="BB13"/>
  <c r="BB30"/>
  <c r="BB96"/>
  <c r="BB118"/>
  <c r="BB137"/>
  <c r="BB219"/>
  <c r="BB265"/>
  <c r="BB386"/>
  <c r="BB437"/>
  <c r="BB495"/>
  <c r="BB506"/>
  <c r="BB548"/>
  <c r="BB592"/>
  <c r="BB593"/>
  <c r="BB657"/>
  <c r="BB681"/>
  <c r="BB747"/>
  <c r="BB760"/>
  <c r="BB1628" s="1"/>
  <c r="BB818"/>
  <c r="BB884"/>
  <c r="BB989"/>
  <c r="BC13"/>
  <c r="BC30"/>
  <c r="BC96"/>
  <c r="BC118"/>
  <c r="BC1628" s="1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D13"/>
  <c r="BD30"/>
  <c r="BD96"/>
  <c r="BD118"/>
  <c r="BD137"/>
  <c r="BD219"/>
  <c r="BD265"/>
  <c r="BD386"/>
  <c r="BD437"/>
  <c r="BD495"/>
  <c r="BD506"/>
  <c r="BD548"/>
  <c r="BD592"/>
  <c r="BD593"/>
  <c r="BD657"/>
  <c r="BD681"/>
  <c r="BD747"/>
  <c r="BD760"/>
  <c r="BD1628" s="1"/>
  <c r="BD818"/>
  <c r="BD884"/>
  <c r="BD989"/>
  <c r="BE13"/>
  <c r="BE30"/>
  <c r="BE96"/>
  <c r="BE118"/>
  <c r="BE1628" s="1"/>
  <c r="BE137"/>
  <c r="BE219"/>
  <c r="BE265"/>
  <c r="BE386"/>
  <c r="BE437"/>
  <c r="BE495"/>
  <c r="BE506"/>
  <c r="BE548"/>
  <c r="BE592"/>
  <c r="BE593"/>
  <c r="BE657"/>
  <c r="BE681"/>
  <c r="BE747"/>
  <c r="BE760"/>
  <c r="BE818"/>
  <c r="BE884"/>
  <c r="BE989"/>
  <c r="BF13"/>
  <c r="BF30"/>
  <c r="BF96"/>
  <c r="BF118"/>
  <c r="BF137"/>
  <c r="BF219"/>
  <c r="BF265"/>
  <c r="BF386"/>
  <c r="BF437"/>
  <c r="BF495"/>
  <c r="BF506"/>
  <c r="BF548"/>
  <c r="BF592"/>
  <c r="BF593"/>
  <c r="BF657"/>
  <c r="BF681"/>
  <c r="BF747"/>
  <c r="BF760"/>
  <c r="BF818"/>
  <c r="BF884"/>
  <c r="BF989"/>
  <c r="BF1628"/>
  <c r="BG13"/>
  <c r="BG30"/>
  <c r="BG96"/>
  <c r="BG118"/>
  <c r="BG1628" s="1"/>
  <c r="BG137"/>
  <c r="BG219"/>
  <c r="BG265"/>
  <c r="BG386"/>
  <c r="BG437"/>
  <c r="BG495"/>
  <c r="BG506"/>
  <c r="BG548"/>
  <c r="BG592"/>
  <c r="BG593"/>
  <c r="BG657"/>
  <c r="BG681"/>
  <c r="BG747"/>
  <c r="BG760"/>
  <c r="BG818"/>
  <c r="BG884"/>
  <c r="BG989"/>
  <c r="BH13"/>
  <c r="BH30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989"/>
  <c r="BH1628"/>
  <c r="BI13"/>
  <c r="BI30"/>
  <c r="BI1628" s="1"/>
  <c r="BI96"/>
  <c r="BI118"/>
  <c r="BI137"/>
  <c r="BI219"/>
  <c r="BI265"/>
  <c r="BI386"/>
  <c r="BI437"/>
  <c r="BI495"/>
  <c r="BI506"/>
  <c r="BI548"/>
  <c r="BI592"/>
  <c r="BI593"/>
  <c r="BI657"/>
  <c r="BI681"/>
  <c r="BI747"/>
  <c r="BI760"/>
  <c r="BI818"/>
  <c r="BI884"/>
  <c r="BI989"/>
  <c r="BJ13"/>
  <c r="BJ30"/>
  <c r="BJ1628" s="1"/>
  <c r="BJ96"/>
  <c r="BJ118"/>
  <c r="BJ137"/>
  <c r="BJ219"/>
  <c r="BJ265"/>
  <c r="BJ386"/>
  <c r="BJ437"/>
  <c r="BJ495"/>
  <c r="BJ506"/>
  <c r="BJ548"/>
  <c r="BJ592"/>
  <c r="BJ593"/>
  <c r="BJ657"/>
  <c r="BJ681"/>
  <c r="BJ747"/>
  <c r="BJ760"/>
  <c r="BJ818"/>
  <c r="BJ884"/>
  <c r="BJ989"/>
  <c r="BK13"/>
  <c r="BK30"/>
  <c r="BK96"/>
  <c r="BK118"/>
  <c r="BK1628" s="1"/>
  <c r="BK137"/>
  <c r="BK219"/>
  <c r="BK265"/>
  <c r="BK386"/>
  <c r="BK437"/>
  <c r="BK495"/>
  <c r="BK506"/>
  <c r="BK548"/>
  <c r="BK592"/>
  <c r="BK593"/>
  <c r="BK657"/>
  <c r="BK681"/>
  <c r="BK747"/>
  <c r="BK760"/>
  <c r="BK818"/>
  <c r="BK884"/>
  <c r="BK989"/>
  <c r="BL13"/>
  <c r="BL30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L1628"/>
  <c r="BM13"/>
  <c r="BM30"/>
  <c r="BM96"/>
  <c r="BM118"/>
  <c r="BM1628" s="1"/>
  <c r="BM137"/>
  <c r="BM219"/>
  <c r="BM265"/>
  <c r="BM386"/>
  <c r="BM437"/>
  <c r="BM495"/>
  <c r="BM506"/>
  <c r="BM548"/>
  <c r="BM592"/>
  <c r="BM593"/>
  <c r="BM657"/>
  <c r="BM681"/>
  <c r="BM747"/>
  <c r="BM760"/>
  <c r="BM818"/>
  <c r="BM884"/>
  <c r="BM989"/>
  <c r="BN13"/>
  <c r="BN30"/>
  <c r="BN96"/>
  <c r="BN118"/>
  <c r="BN137"/>
  <c r="BN219"/>
  <c r="BN265"/>
  <c r="BN386"/>
  <c r="BN437"/>
  <c r="BN495"/>
  <c r="BN506"/>
  <c r="BN548"/>
  <c r="BN592"/>
  <c r="BN593"/>
  <c r="BN657"/>
  <c r="BN681"/>
  <c r="BN747"/>
  <c r="BN760"/>
  <c r="BN818"/>
  <c r="BN884"/>
  <c r="BN989"/>
  <c r="BN1628"/>
  <c r="BO13"/>
  <c r="BO30"/>
  <c r="BO96"/>
  <c r="BO118"/>
  <c r="BO1628" s="1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P13"/>
  <c r="BP30"/>
  <c r="BP96"/>
  <c r="BP118"/>
  <c r="BP137"/>
  <c r="BP219"/>
  <c r="BP265"/>
  <c r="BP386"/>
  <c r="BP437"/>
  <c r="BP495"/>
  <c r="BP506"/>
  <c r="BP548"/>
  <c r="BP592"/>
  <c r="BP593"/>
  <c r="BP657"/>
  <c r="BP681"/>
  <c r="BP747"/>
  <c r="BP760"/>
  <c r="BP1628" s="1"/>
  <c r="BP818"/>
  <c r="BP884"/>
  <c r="BP989"/>
  <c r="BQ13"/>
  <c r="BQ30"/>
  <c r="BQ96"/>
  <c r="BQ118"/>
  <c r="BQ1628" s="1"/>
  <c r="BQ137"/>
  <c r="BQ219"/>
  <c r="BQ265"/>
  <c r="BQ386"/>
  <c r="BQ437"/>
  <c r="BQ495"/>
  <c r="BQ506"/>
  <c r="BQ548"/>
  <c r="BQ592"/>
  <c r="BQ593"/>
  <c r="BQ657"/>
  <c r="BQ681"/>
  <c r="BQ747"/>
  <c r="BQ760"/>
  <c r="BQ818"/>
  <c r="BQ884"/>
  <c r="BQ989"/>
  <c r="BR13"/>
  <c r="BR30"/>
  <c r="BR96"/>
  <c r="BR118"/>
  <c r="BR137"/>
  <c r="BR219"/>
  <c r="BR265"/>
  <c r="BR386"/>
  <c r="BR437"/>
  <c r="BR495"/>
  <c r="BR506"/>
  <c r="BR548"/>
  <c r="BR592"/>
  <c r="BR593"/>
  <c r="BR657"/>
  <c r="BR681"/>
  <c r="BR747"/>
  <c r="BR760"/>
  <c r="BR818"/>
  <c r="BR884"/>
  <c r="BR989"/>
  <c r="BR1628"/>
  <c r="BS13"/>
  <c r="BS30"/>
  <c r="BS96"/>
  <c r="BS118"/>
  <c r="BS1628" s="1"/>
  <c r="BS137"/>
  <c r="BS219"/>
  <c r="BS265"/>
  <c r="BS386"/>
  <c r="BS437"/>
  <c r="BS495"/>
  <c r="BS506"/>
  <c r="BS548"/>
  <c r="BS592"/>
  <c r="BS593"/>
  <c r="BS657"/>
  <c r="BS681"/>
  <c r="BS747"/>
  <c r="BS760"/>
  <c r="BS818"/>
  <c r="BS884"/>
  <c r="BS989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<sst xmlns="http://schemas.openxmlformats.org/spreadsheetml/2006/main" count="6686" uniqueCount="2491">
  <si>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</si>
  <si>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</si>
  <si>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</si>
  <si>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</si>
  <si>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</si>
  <si>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</si>
  <si>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</si>
  <si>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</si>
  <si>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</si>
  <si>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</si>
  <si>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</si>
  <si>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</si>
  <si>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</si>
  <si>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</si>
  <si>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</si>
  <si>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</si>
  <si>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</si>
  <si>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Ярмаркова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</si>
  <si>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</si>
  <si>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</si>
  <si>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Пирятинський районний суд Полтавської області</t>
  </si>
  <si>
    <t>37000, Полтавська область,м. Пирятин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</si>
  <si>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</si>
  <si>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</si>
  <si>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</si>
  <si>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</si>
  <si>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</si>
  <si>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</si>
  <si>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</si>
  <si>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</si>
  <si>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</si>
  <si>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</si>
  <si>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</si>
  <si>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</si>
  <si>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</si>
  <si>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</si>
  <si>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</si>
  <si>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</si>
  <si>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</si>
  <si>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</si>
  <si>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</si>
  <si>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</si>
  <si>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</si>
  <si>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</si>
  <si>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</si>
  <si>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</si>
  <si>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</si>
  <si>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</si>
  <si>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</si>
  <si>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</si>
  <si>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</si>
  <si>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</si>
  <si>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</si>
  <si>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</si>
  <si>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</si>
  <si>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</si>
  <si>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</si>
  <si>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</si>
  <si>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</si>
  <si>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</si>
  <si>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</si>
  <si>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</si>
  <si>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</si>
  <si>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</si>
  <si>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</si>
  <si>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</si>
  <si>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</si>
  <si>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</si>
  <si>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</si>
  <si>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</si>
  <si>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</si>
  <si>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</si>
  <si>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</si>
  <si>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</si>
  <si>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</si>
  <si>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</si>
  <si>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</si>
  <si>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</si>
  <si>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</si>
  <si>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</si>
  <si>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</si>
  <si>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</si>
  <si>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</si>
  <si>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</si>
  <si>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</si>
  <si>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</si>
  <si>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</si>
  <si>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</si>
  <si>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</si>
  <si>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</si>
  <si>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</si>
  <si>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</si>
  <si>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</si>
  <si>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</si>
  <si>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</si>
  <si>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</si>
  <si>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</si>
  <si>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</si>
  <si>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</si>
  <si>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</si>
  <si>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</si>
  <si>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</si>
  <si>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</si>
  <si>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</si>
  <si>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</si>
  <si>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</si>
  <si>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</si>
  <si>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</si>
  <si>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</si>
  <si>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</si>
  <si>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</si>
  <si>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</si>
  <si>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</si>
  <si>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</si>
  <si>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</si>
  <si>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</si>
  <si>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</si>
  <si>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</si>
  <si>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</si>
  <si>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</si>
  <si>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</si>
  <si>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</si>
  <si>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</si>
  <si>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</si>
  <si>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</si>
  <si>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</si>
  <si>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</si>
  <si>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</si>
  <si>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</si>
  <si>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</si>
  <si>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</si>
  <si>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</si>
  <si>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</si>
  <si>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</si>
  <si>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</si>
  <si>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</si>
  <si>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</si>
  <si>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</si>
  <si>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</si>
  <si>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</si>
  <si>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</si>
  <si>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</si>
  <si>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</si>
  <si>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</si>
  <si>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</si>
  <si>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</si>
  <si>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</si>
  <si>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</si>
  <si>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</si>
  <si>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</si>
  <si>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</si>
  <si>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</si>
  <si>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</si>
  <si>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</si>
  <si>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</si>
  <si>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</si>
  <si>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</si>
  <si>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</si>
  <si>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</si>
  <si>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</si>
  <si>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</si>
  <si>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</si>
  <si>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</si>
  <si>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</si>
  <si>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</si>
  <si>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</si>
  <si>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</si>
  <si>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</si>
  <si>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</si>
  <si>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</si>
  <si>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</si>
  <si>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</si>
  <si>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</si>
  <si>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</si>
  <si>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</si>
  <si>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</si>
  <si>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</si>
  <si>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</si>
  <si>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</si>
  <si>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</si>
  <si>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</si>
  <si>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</si>
  <si>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</si>
  <si>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</si>
  <si>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</si>
  <si>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</si>
  <si>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</si>
  <si>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</si>
  <si>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</si>
  <si>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</si>
  <si>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</si>
  <si>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</si>
  <si>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</si>
  <si>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</si>
  <si>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</si>
  <si>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</si>
  <si>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</si>
  <si>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</si>
  <si>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</si>
  <si>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</si>
  <si>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</si>
  <si>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</si>
  <si>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</si>
  <si>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</si>
  <si>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</si>
  <si>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</si>
  <si>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</si>
  <si>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</si>
  <si>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</si>
  <si>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</si>
  <si>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</si>
  <si>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</si>
  <si>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</si>
  <si>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</si>
  <si>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</si>
  <si>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</si>
  <si>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</si>
  <si>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</si>
  <si>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</si>
  <si>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</si>
  <si>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</si>
  <si>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</si>
  <si>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</si>
  <si>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</si>
  <si>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</si>
  <si>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</si>
  <si>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</si>
  <si>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</si>
  <si>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</si>
  <si>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</si>
  <si>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</si>
  <si>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</si>
  <si>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</si>
  <si>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</si>
  <si>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</si>
  <si>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</si>
  <si>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</si>
  <si>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</si>
  <si>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</si>
  <si>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</si>
  <si>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</si>
  <si>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</si>
  <si>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</si>
  <si>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</si>
  <si>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</si>
  <si>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</si>
  <si>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</si>
  <si>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</si>
  <si>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</si>
  <si>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</si>
  <si>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</si>
  <si>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</si>
  <si>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</si>
  <si>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</si>
  <si>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</si>
  <si>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</si>
  <si>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</si>
  <si>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</si>
  <si>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</si>
  <si>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</si>
  <si>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</si>
  <si>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</si>
  <si>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</si>
  <si>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</si>
  <si>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</si>
  <si>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</si>
  <si>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</si>
  <si>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</si>
  <si>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</si>
  <si>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</si>
  <si>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</si>
  <si>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</si>
  <si>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</si>
  <si>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</si>
  <si>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</si>
  <si>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</si>
  <si>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</si>
  <si>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</si>
  <si>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</si>
  <si>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</si>
  <si>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</si>
  <si>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</si>
  <si>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</si>
  <si>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</si>
  <si>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</si>
  <si>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</si>
  <si>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</si>
  <si>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</si>
  <si>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</si>
  <si>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</si>
  <si>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</si>
  <si>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</si>
  <si>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</si>
  <si>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</si>
  <si>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</si>
  <si>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</si>
  <si>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</si>
  <si>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</si>
  <si>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</si>
  <si>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</si>
  <si>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</si>
  <si>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</si>
  <si>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</si>
  <si>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</si>
  <si>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</si>
  <si>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</si>
  <si>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</si>
  <si>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</si>
  <si>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</si>
  <si>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</si>
  <si>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</si>
  <si>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</si>
  <si>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</si>
  <si>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</si>
  <si>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</si>
  <si>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</si>
  <si>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</si>
  <si>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</si>
  <si>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</si>
  <si>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</si>
  <si>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</si>
  <si>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</si>
  <si>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</si>
  <si>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</si>
  <si>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</si>
  <si>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</si>
  <si>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</si>
  <si>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</si>
  <si>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</si>
  <si>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</si>
  <si>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</si>
  <si>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</si>
  <si>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</si>
  <si>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</si>
  <si>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</si>
  <si>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</si>
  <si>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</si>
  <si>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</si>
  <si>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</si>
  <si>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</si>
  <si>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</si>
  <si>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</si>
  <si>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</si>
  <si>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</si>
  <si>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</si>
  <si>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</si>
  <si>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</si>
  <si>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</si>
  <si>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</si>
  <si>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</si>
  <si>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</si>
  <si>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</si>
  <si>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</si>
  <si>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</si>
  <si>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</si>
  <si>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</si>
  <si>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</si>
  <si>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</si>
  <si>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</si>
  <si>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</si>
  <si>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</si>
  <si>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</si>
  <si>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</si>
  <si>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</si>
  <si>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</si>
  <si>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</si>
  <si>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</si>
  <si>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</si>
  <si>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</si>
  <si>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</si>
  <si>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</si>
  <si>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</si>
  <si>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</si>
  <si>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</si>
  <si>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</si>
  <si>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</si>
  <si>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</si>
  <si>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</si>
  <si>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</si>
  <si>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</si>
  <si>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</si>
  <si>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</si>
  <si>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</si>
  <si>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</si>
  <si>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</si>
  <si>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</si>
  <si>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</si>
  <si>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</si>
  <si>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</si>
  <si>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</si>
  <si>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</si>
  <si>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</si>
  <si>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</si>
  <si>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</si>
  <si>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</si>
  <si>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</si>
  <si>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</si>
  <si>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</si>
  <si>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</si>
  <si>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</si>
  <si>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</si>
  <si>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</si>
  <si>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</si>
  <si>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</si>
  <si>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</si>
  <si>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</si>
  <si>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</si>
  <si>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</si>
  <si>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</si>
  <si>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</si>
  <si>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</si>
  <si>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</si>
  <si>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</si>
  <si>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</si>
  <si>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</si>
  <si>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</si>
  <si>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</si>
  <si>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</si>
  <si>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</si>
  <si>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</si>
  <si>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</si>
  <si>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</si>
  <si>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</si>
  <si>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</si>
  <si>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</si>
  <si>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</si>
  <si>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</si>
  <si>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</si>
  <si>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</si>
  <si>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</si>
  <si>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</si>
  <si>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</si>
  <si>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</si>
  <si>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</si>
  <si>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</si>
  <si>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</si>
  <si>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</si>
  <si>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</si>
  <si>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</si>
  <si>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</si>
  <si>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</si>
  <si>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</si>
  <si>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</si>
  <si>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</si>
  <si>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</si>
  <si>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</si>
  <si>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</si>
  <si>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</si>
  <si>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</si>
  <si>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</si>
  <si>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</si>
  <si>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</si>
  <si>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</si>
  <si>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</si>
  <si>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</si>
  <si>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</si>
  <si>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</si>
  <si>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</si>
  <si>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</si>
  <si>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</si>
  <si>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</si>
  <si>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</si>
  <si>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</si>
  <si>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</si>
  <si>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</si>
  <si>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</si>
  <si>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</si>
  <si>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</si>
  <si>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</si>
  <si>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</si>
  <si>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</si>
  <si>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</si>
  <si>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</si>
  <si>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</si>
  <si>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</si>
  <si>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</si>
  <si>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</si>
  <si>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</si>
  <si>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</si>
  <si>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</si>
  <si>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</si>
  <si>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</si>
  <si>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</si>
  <si>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</si>
  <si>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</si>
  <si>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</si>
  <si>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</si>
  <si>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</si>
  <si>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</si>
  <si>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</si>
  <si>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</si>
  <si>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</si>
  <si>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</si>
  <si>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</si>
  <si>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</si>
  <si>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</si>
  <si>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</si>
  <si>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</si>
  <si>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</si>
  <si>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</si>
  <si>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</si>
  <si>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</si>
  <si>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</si>
  <si>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</si>
  <si>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</si>
  <si>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</si>
  <si>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</si>
  <si>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</si>
  <si>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</si>
  <si>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</si>
  <si>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</si>
  <si>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</si>
  <si>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</si>
  <si>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</si>
  <si>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</si>
  <si>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</si>
  <si>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</si>
  <si>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</si>
  <si>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</si>
  <si>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</si>
  <si>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</si>
  <si>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</si>
  <si>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</si>
  <si>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</si>
  <si>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</si>
  <si>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</si>
  <si>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</si>
  <si>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</si>
  <si>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</si>
  <si>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</si>
  <si>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</si>
  <si>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</si>
  <si>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</si>
  <si>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</si>
  <si>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</si>
  <si>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</si>
  <si>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</si>
  <si>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</si>
  <si>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</si>
  <si>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</si>
  <si>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</si>
  <si>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</si>
  <si>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</si>
  <si>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</si>
  <si>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</si>
  <si>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</si>
  <si>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</si>
  <si>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</si>
  <si>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</si>
  <si>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</si>
  <si>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</si>
  <si>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</si>
  <si>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</si>
  <si>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</si>
  <si>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</si>
  <si>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</si>
  <si>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</si>
  <si>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</si>
  <si>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</si>
  <si>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</si>
  <si>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</si>
  <si>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</si>
  <si>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</si>
  <si>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</si>
  <si>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</si>
  <si>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</si>
  <si>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</si>
  <si>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</si>
  <si>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</si>
  <si>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</si>
  <si>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</si>
  <si>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</si>
  <si>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</si>
  <si>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</si>
  <si>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</si>
  <si>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</si>
  <si>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</si>
  <si>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</si>
  <si>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</si>
  <si>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</si>
  <si>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</si>
  <si>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</si>
  <si>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</si>
  <si>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</si>
  <si>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</si>
  <si>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</si>
  <si>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</si>
  <si>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</si>
  <si>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</si>
  <si>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</si>
  <si>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</si>
  <si>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</si>
  <si>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</si>
  <si>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</si>
  <si>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</si>
  <si>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</si>
  <si>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</si>
  <si>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</si>
  <si>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</si>
  <si>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</si>
  <si>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</si>
  <si>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</si>
  <si>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</si>
  <si>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</si>
  <si>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</si>
  <si>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</si>
  <si>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</si>
  <si>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</si>
  <si>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</si>
  <si>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</si>
  <si>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</si>
  <si>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</si>
  <si>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</si>
  <si>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</si>
  <si>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</si>
  <si>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</si>
  <si>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</si>
  <si>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</si>
  <si>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</si>
  <si>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</si>
  <si>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</si>
  <si>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</si>
  <si>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</si>
  <si>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</si>
  <si>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</si>
  <si>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</si>
  <si>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</si>
  <si>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</si>
  <si>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</si>
  <si>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</si>
  <si>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</si>
  <si>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</si>
  <si>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</si>
  <si>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</si>
  <si>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</si>
  <si>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</si>
  <si>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</si>
  <si>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</si>
  <si>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</si>
  <si>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</si>
  <si>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</si>
  <si>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</si>
  <si>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</si>
  <si>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</si>
  <si>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</si>
  <si>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</si>
  <si>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</si>
  <si>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</si>
  <si>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</si>
  <si>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</si>
  <si>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</si>
  <si>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</si>
  <si>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</si>
  <si>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</si>
  <si>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</si>
  <si>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</si>
  <si>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</si>
  <si>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</si>
  <si>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</si>
  <si>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</si>
  <si>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</si>
  <si>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</si>
  <si>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</si>
  <si>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</si>
  <si>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</si>
  <si>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</si>
  <si>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</si>
  <si>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</si>
  <si>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</si>
  <si>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</si>
  <si>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</si>
  <si>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</si>
  <si>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</si>
  <si>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</si>
  <si>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</si>
  <si>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</si>
  <si>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</si>
  <si>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</si>
  <si>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</si>
  <si>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</si>
  <si>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</si>
  <si>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</si>
  <si>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</si>
  <si>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</si>
  <si>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</si>
  <si>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</si>
  <si>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</si>
  <si>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</si>
  <si>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</si>
  <si>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</si>
  <si>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</si>
  <si>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</si>
  <si>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</si>
  <si>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</si>
  <si>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</si>
  <si>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</si>
  <si>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</si>
  <si>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</si>
  <si>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</si>
  <si>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</si>
  <si>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</si>
  <si>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</si>
  <si>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</si>
  <si>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</si>
  <si>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</si>
  <si>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</si>
  <si>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</si>
  <si>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</si>
  <si>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</si>
  <si>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</si>
  <si>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</si>
  <si>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</si>
  <si>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</si>
  <si>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</si>
  <si>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</si>
  <si>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</si>
  <si>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</si>
  <si>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</si>
  <si>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</si>
  <si>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</si>
  <si>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</si>
  <si>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</si>
  <si>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</si>
  <si>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</si>
  <si>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</si>
  <si>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</si>
  <si>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</si>
  <si>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</si>
  <si>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</si>
  <si>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</si>
  <si>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</si>
  <si>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</si>
  <si>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</si>
  <si>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</si>
  <si>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</si>
  <si>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</si>
  <si>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</si>
  <si>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</si>
  <si>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</si>
  <si>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</si>
  <si>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</si>
  <si>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</si>
  <si>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</si>
  <si>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</si>
  <si>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</si>
  <si>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</si>
  <si>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</si>
  <si>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</si>
  <si>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</si>
  <si>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</si>
  <si>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</si>
  <si>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</si>
  <si>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</si>
  <si>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</si>
  <si>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</si>
  <si>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</si>
  <si>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</si>
  <si>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</si>
  <si>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</si>
  <si>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</si>
  <si>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</si>
  <si>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</si>
  <si>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</si>
  <si>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</si>
  <si>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</si>
  <si>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</si>
  <si>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</si>
  <si>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</si>
  <si>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</si>
  <si>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</si>
  <si>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</si>
  <si>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</si>
  <si>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</si>
  <si>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</si>
  <si>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</si>
  <si>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</si>
  <si>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</si>
  <si>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</si>
  <si>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</si>
  <si>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</si>
  <si>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</si>
  <si>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</si>
  <si>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</si>
  <si>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</si>
  <si>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</si>
  <si>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</si>
  <si>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</si>
  <si>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</si>
  <si>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</si>
  <si>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</si>
  <si>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</si>
  <si>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</si>
  <si>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</si>
  <si>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</si>
  <si>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</si>
  <si>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</si>
  <si>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</si>
  <si>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</si>
  <si>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</si>
  <si>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</si>
  <si>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</si>
  <si>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</si>
  <si>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</si>
  <si>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</si>
  <si>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</si>
  <si>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</si>
  <si>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</si>
  <si>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</si>
  <si>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</si>
  <si>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</si>
  <si>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</si>
  <si>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</si>
  <si>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</si>
  <si>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</si>
  <si>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</si>
  <si>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</si>
  <si>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</si>
  <si>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</si>
  <si>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</si>
  <si>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</si>
  <si>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</si>
  <si>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</si>
  <si>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</si>
  <si>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</si>
  <si>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</si>
  <si>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</si>
  <si>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</si>
  <si>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</si>
  <si>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</si>
  <si>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</si>
  <si>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</si>
  <si>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</si>
  <si>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</si>
  <si>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</si>
  <si>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</si>
  <si>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</si>
  <si>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</si>
  <si>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</si>
  <si>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</si>
  <si>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</si>
  <si>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</si>
  <si>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</si>
  <si>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</si>
  <si>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</si>
  <si>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</si>
  <si>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</si>
  <si>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</si>
  <si>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</si>
  <si>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</si>
  <si>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</si>
  <si>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</si>
  <si>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</si>
  <si>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</si>
  <si>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</si>
  <si>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</si>
  <si>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</si>
  <si>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</si>
  <si>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</si>
  <si>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</si>
  <si>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</si>
  <si>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</si>
  <si>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</si>
  <si>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</si>
  <si>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</si>
  <si>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</si>
  <si>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</si>
  <si>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</si>
  <si>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</si>
  <si>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</si>
  <si>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</si>
  <si>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</si>
  <si>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</si>
  <si>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</si>
  <si>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</si>
  <si>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</si>
  <si>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</si>
  <si>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</si>
  <si>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</si>
  <si>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</si>
  <si>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</si>
  <si>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</si>
  <si>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</si>
  <si>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</si>
  <si>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</si>
  <si>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</si>
  <si>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</si>
  <si>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</si>
  <si>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</si>
  <si>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</si>
  <si>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</si>
  <si>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</si>
  <si>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</si>
  <si>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</si>
  <si>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</si>
  <si>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</si>
  <si>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</si>
  <si>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</si>
  <si>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</si>
  <si>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</si>
  <si>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</si>
  <si>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</si>
  <si>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</si>
  <si>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</si>
  <si>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</si>
  <si>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</si>
  <si>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</si>
  <si>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</si>
  <si>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</si>
  <si>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</si>
  <si>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</si>
  <si>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</si>
  <si>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</si>
  <si>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</si>
  <si>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</si>
  <si>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</si>
  <si>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</si>
  <si>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</si>
  <si>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</si>
  <si>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</si>
  <si>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</si>
  <si>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</si>
  <si>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</si>
  <si>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</si>
  <si>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</si>
  <si>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</si>
  <si>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</si>
  <si>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</si>
  <si>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</si>
  <si>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</si>
  <si>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</si>
  <si>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</si>
  <si>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</si>
  <si>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</si>
  <si>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</si>
  <si>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</si>
  <si>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</si>
  <si>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</si>
  <si>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</si>
  <si>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</si>
  <si>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</si>
  <si>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</si>
  <si>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</si>
  <si>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</si>
  <si>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</si>
  <si>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</si>
  <si>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</si>
  <si>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</si>
  <si>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</si>
  <si>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</si>
  <si>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</si>
  <si>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</si>
  <si>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</si>
  <si>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</si>
  <si>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</si>
  <si>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</si>
  <si>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</si>
  <si>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</si>
  <si>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</si>
  <si>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</si>
  <si>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</si>
  <si>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</si>
  <si>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</si>
  <si>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</si>
  <si>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</si>
  <si>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</si>
  <si>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</si>
  <si>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</si>
  <si>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</si>
  <si>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</si>
  <si>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</si>
  <si>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</si>
  <si>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</si>
  <si>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</si>
  <si>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</si>
  <si>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</si>
  <si>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</si>
  <si>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</si>
  <si>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</si>
  <si>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</si>
  <si>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</si>
  <si>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</si>
  <si>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</si>
  <si>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</si>
  <si>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</si>
  <si>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</si>
  <si>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</si>
  <si>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</si>
  <si>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</si>
  <si>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</si>
  <si>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</si>
  <si>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</si>
  <si>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</si>
  <si>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</si>
  <si>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</si>
  <si>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</si>
  <si>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</si>
  <si>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</si>
  <si>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</si>
  <si>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</si>
  <si>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</si>
  <si>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</si>
  <si>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</si>
  <si>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</si>
  <si>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</si>
  <si>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</si>
  <si>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</si>
  <si>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</si>
  <si>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</si>
  <si>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</si>
  <si>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</si>
  <si>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</si>
  <si>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</si>
  <si>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</si>
  <si>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</si>
  <si>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</si>
  <si>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</si>
  <si>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</si>
  <si>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</si>
  <si>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</si>
  <si>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</si>
  <si>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</si>
  <si>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</si>
  <si>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</si>
  <si>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</si>
  <si>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</si>
  <si>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</si>
  <si>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</si>
  <si>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</si>
  <si>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</si>
  <si>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</si>
  <si>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</si>
  <si>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</si>
  <si>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</si>
  <si>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</si>
  <si>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</si>
  <si>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</si>
  <si>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</si>
  <si>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</si>
  <si>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</si>
  <si>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</si>
  <si>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</si>
  <si>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</si>
  <si>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</si>
  <si>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</si>
  <si>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</si>
  <si>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</si>
  <si>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</si>
  <si>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</si>
  <si>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</si>
  <si>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</si>
  <si>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</si>
  <si>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</si>
  <si>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</si>
  <si>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</si>
  <si>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</si>
  <si>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</si>
  <si>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</si>
  <si>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</si>
  <si>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</si>
  <si>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</si>
  <si>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</si>
  <si>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</si>
  <si>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</si>
  <si>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</si>
  <si>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</si>
  <si>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</si>
  <si>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</si>
  <si>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</si>
  <si>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</si>
  <si>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</si>
  <si>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</si>
  <si>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</si>
  <si>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</si>
  <si>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</si>
  <si>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</si>
  <si>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</si>
  <si>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</si>
  <si>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</si>
  <si>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</si>
  <si>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</si>
  <si>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</si>
  <si>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</si>
  <si>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</si>
  <si>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</si>
  <si>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</si>
  <si>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</si>
  <si>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</si>
  <si>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</si>
  <si>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</si>
  <si>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</si>
  <si>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</si>
  <si>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</si>
  <si>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</si>
  <si>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</si>
  <si>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</si>
  <si>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</si>
  <si>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</si>
  <si>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</si>
  <si>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</si>
  <si>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</si>
  <si>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</si>
  <si>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</si>
  <si>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</si>
  <si>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</si>
  <si>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</si>
  <si>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</si>
  <si>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</si>
  <si>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</si>
  <si>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</si>
  <si>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</si>
  <si>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</si>
  <si>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</si>
  <si>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</si>
  <si>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</si>
  <si>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</si>
  <si>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</si>
  <si>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</si>
  <si>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</si>
  <si>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</si>
  <si>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</si>
  <si>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</si>
  <si>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</si>
  <si>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</si>
  <si>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</si>
  <si>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</si>
  <si>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</si>
  <si>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</si>
  <si>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</si>
  <si>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</si>
  <si>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</si>
  <si>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</si>
  <si>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</si>
  <si>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</si>
  <si>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</si>
  <si>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</si>
  <si>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</si>
  <si>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</si>
  <si>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</si>
  <si>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</si>
  <si>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</si>
  <si>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</si>
  <si>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</si>
  <si>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</si>
  <si>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</si>
  <si>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</si>
  <si>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</si>
  <si>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</si>
  <si>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</si>
  <si>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</si>
  <si>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</si>
  <si>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</si>
  <si>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</si>
  <si>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</si>
  <si>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</si>
  <si>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</si>
  <si>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</si>
  <si>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</si>
  <si>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</si>
  <si>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</si>
  <si>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</si>
  <si>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</si>
  <si>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</si>
  <si>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</si>
  <si>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</si>
  <si>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</si>
  <si>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</si>
  <si>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</si>
  <si>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</si>
  <si>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</si>
  <si>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</si>
  <si>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</si>
  <si>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</si>
  <si>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</si>
  <si>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</si>
  <si>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</si>
  <si>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</si>
  <si>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</si>
  <si>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</si>
  <si>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</si>
  <si>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</si>
  <si>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</si>
  <si>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</si>
  <si>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</si>
  <si>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</si>
  <si>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</si>
  <si>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</si>
  <si>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</si>
  <si>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</si>
  <si>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</si>
  <si>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</si>
  <si>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</si>
  <si>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</si>
  <si>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</si>
  <si>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</si>
  <si>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</si>
  <si>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</si>
  <si>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</si>
  <si>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</si>
  <si>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</si>
  <si>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</si>
  <si>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</si>
  <si>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</si>
  <si>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</si>
  <si>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</si>
  <si>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</si>
  <si>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</si>
  <si>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</si>
  <si>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</si>
  <si>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</si>
  <si>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</si>
  <si>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</si>
  <si>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</si>
  <si>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</si>
  <si>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</si>
  <si>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</si>
  <si>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</si>
  <si>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</si>
  <si>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</si>
  <si>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</si>
  <si>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</si>
  <si>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</si>
  <si>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</si>
  <si>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</si>
  <si>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</si>
  <si>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</si>
  <si>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</si>
  <si>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</si>
  <si>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</si>
  <si>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</si>
  <si>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</si>
  <si>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</si>
  <si>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</si>
  <si>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</si>
  <si>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</si>
  <si>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</si>
  <si>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</si>
  <si>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</si>
  <si>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</si>
  <si>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</si>
  <si>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</si>
  <si>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</si>
  <si>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</si>
  <si>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</si>
  <si>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</si>
  <si>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</si>
  <si>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</si>
  <si>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</si>
  <si>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</si>
  <si>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</si>
  <si>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</si>
  <si>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</si>
  <si>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</si>
  <si>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</si>
  <si>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</si>
  <si>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</si>
  <si>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</si>
  <si>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</si>
  <si>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</si>
  <si>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</si>
  <si>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</si>
  <si>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</si>
  <si>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</si>
  <si>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</si>
  <si>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</si>
  <si>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</si>
  <si>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</si>
  <si>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</si>
  <si>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</si>
  <si>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</si>
  <si>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</si>
  <si>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</si>
  <si>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</si>
  <si>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</si>
  <si>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</si>
  <si>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</si>
  <si>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</si>
  <si>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</si>
  <si>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</si>
  <si>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</si>
  <si>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</si>
  <si>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</si>
  <si>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</si>
  <si>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</si>
  <si>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</si>
  <si>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</si>
  <si>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</si>
  <si>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</si>
  <si>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</si>
  <si>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</si>
  <si>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</si>
  <si>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</si>
  <si>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</si>
  <si>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</si>
  <si>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</si>
  <si>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</si>
  <si>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</si>
  <si>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</si>
  <si>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</si>
  <si>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</si>
  <si>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</si>
  <si>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</si>
  <si>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</si>
  <si>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</si>
  <si>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</si>
  <si>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</si>
  <si>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</si>
  <si>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</si>
  <si>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</si>
  <si>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</si>
  <si>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</si>
  <si>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</si>
  <si>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</si>
  <si>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</si>
  <si>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</si>
  <si>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</si>
  <si>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</si>
  <si>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</si>
  <si>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</si>
  <si>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</si>
  <si>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</si>
  <si>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</si>
  <si>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</si>
  <si>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</si>
  <si>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</si>
  <si>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</si>
  <si>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</si>
  <si>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</si>
  <si>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</si>
  <si>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</si>
  <si>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</si>
  <si>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</si>
  <si>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</si>
  <si>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</si>
  <si>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</si>
  <si>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</si>
  <si>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</si>
  <si>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</si>
  <si>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</si>
  <si>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</si>
  <si>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</si>
  <si>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</si>
  <si>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</si>
  <si>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</si>
  <si>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</si>
  <si>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</si>
  <si>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</si>
  <si>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</si>
  <si>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</si>
  <si>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</si>
  <si>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</si>
  <si>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</si>
  <si>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</si>
  <si>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</si>
  <si>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</si>
  <si>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</si>
  <si>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</si>
  <si>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</si>
  <si>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</si>
  <si>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</si>
  <si>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</si>
  <si>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</si>
  <si>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</si>
  <si>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</si>
  <si>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</si>
  <si>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</si>
  <si>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</si>
  <si>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</si>
  <si>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</si>
  <si>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</si>
  <si>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</si>
  <si>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</si>
  <si>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</si>
  <si>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</si>
  <si>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</si>
  <si>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</si>
  <si>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</si>
  <si>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</si>
  <si>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</si>
  <si>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</si>
  <si>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</si>
  <si>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</si>
  <si>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</si>
  <si>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</si>
  <si>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</si>
  <si>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</si>
  <si>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</si>
  <si>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</si>
  <si>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</si>
  <si>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</si>
  <si>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</si>
  <si>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</si>
  <si>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</si>
  <si>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</si>
  <si>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</si>
  <si>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</si>
  <si>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</si>
  <si>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</si>
  <si>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</si>
  <si>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</si>
  <si>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</si>
  <si>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</si>
  <si>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</si>
  <si>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</si>
  <si>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</si>
  <si>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</si>
  <si>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</si>
  <si>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</si>
  <si>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</si>
  <si>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</si>
  <si>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</si>
  <si>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</si>
  <si>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</si>
  <si>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</si>
  <si>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</si>
  <si>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</si>
  <si>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</si>
  <si>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</si>
  <si>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</si>
  <si>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</si>
  <si>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</si>
  <si>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</si>
  <si>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</si>
  <si>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</si>
  <si>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</si>
  <si>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</si>
  <si>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</si>
  <si>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</si>
  <si>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</si>
  <si>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</si>
  <si>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</si>
  <si>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</si>
  <si>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</si>
  <si>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</si>
  <si>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</si>
  <si>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</si>
  <si>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</si>
  <si>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</si>
  <si>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</si>
  <si>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</si>
  <si>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</si>
  <si>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</si>
  <si>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</si>
  <si>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</si>
  <si>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</si>
  <si>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</si>
  <si>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</si>
  <si>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</si>
  <si>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</si>
  <si>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</si>
  <si>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</si>
  <si>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</si>
  <si>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</si>
  <si>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</si>
  <si>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</si>
  <si>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</si>
  <si>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</si>
  <si>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</si>
  <si>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</si>
  <si>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</si>
  <si>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</si>
  <si>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</si>
  <si>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</si>
  <si>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</si>
  <si>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</si>
  <si>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</si>
  <si>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</si>
  <si>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</si>
  <si>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</si>
  <si>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</si>
  <si>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</si>
  <si>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</si>
  <si>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</si>
  <si>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</si>
  <si>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</si>
  <si>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</si>
  <si>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</si>
  <si>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</si>
  <si>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</si>
  <si>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</si>
  <si>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</si>
  <si>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</si>
  <si>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</si>
  <si>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</si>
  <si>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</si>
  <si>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</si>
  <si>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</si>
  <si>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</si>
  <si>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</si>
  <si>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</si>
  <si>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</si>
  <si>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</si>
  <si>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</si>
  <si>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</si>
  <si>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</si>
  <si>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</si>
  <si>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</si>
  <si>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</si>
  <si>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</si>
  <si>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</si>
  <si>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</si>
  <si>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</si>
  <si>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</si>
  <si>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</si>
  <si>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</si>
  <si>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</si>
  <si>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</si>
  <si>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</si>
  <si>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</si>
  <si>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</si>
  <si>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</si>
  <si>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</si>
  <si>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</si>
  <si>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</si>
  <si>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</si>
  <si>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</si>
  <si>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</si>
  <si>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</si>
  <si>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</si>
  <si>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</si>
  <si>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</si>
  <si>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</si>
  <si>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</si>
  <si>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</si>
  <si>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</si>
  <si>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</si>
  <si>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</si>
  <si>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</si>
  <si>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</si>
  <si>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</si>
  <si>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</si>
  <si>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</si>
  <si>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</si>
  <si>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</si>
  <si>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</si>
  <si>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</si>
  <si>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</si>
  <si>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</si>
  <si>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</si>
  <si>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</si>
  <si>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</si>
  <si>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</si>
  <si>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</si>
  <si>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</si>
  <si>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</si>
  <si>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</si>
  <si>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</si>
  <si>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</si>
  <si>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</si>
  <si>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</si>
  <si>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</si>
  <si>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</si>
  <si>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</si>
  <si>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</si>
  <si>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</si>
  <si>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</si>
  <si>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</si>
  <si>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</si>
  <si>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</si>
  <si>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</si>
  <si>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</si>
  <si>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</si>
  <si>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</si>
  <si>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</si>
  <si>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</si>
  <si>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</si>
  <si>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</si>
  <si>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</si>
  <si>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</si>
  <si>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</si>
  <si>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</si>
  <si>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</si>
  <si>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</si>
  <si>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</si>
  <si>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</si>
  <si>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</si>
  <si>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</si>
  <si>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</si>
  <si>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</si>
  <si>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</si>
  <si>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</si>
  <si>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</si>
  <si>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</si>
  <si>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</si>
  <si>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</si>
  <si>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</si>
  <si>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</si>
  <si>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</si>
  <si>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</si>
  <si>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</si>
  <si>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</si>
  <si>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</si>
  <si>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</si>
  <si>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</si>
  <si>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</si>
  <si>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</si>
  <si>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</si>
  <si>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</si>
  <si>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</si>
  <si>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</si>
  <si>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</si>
  <si>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</si>
  <si>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</si>
  <si>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</si>
  <si>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</si>
  <si>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</si>
  <si>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</si>
  <si>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</si>
  <si>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</si>
  <si>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</si>
  <si>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</si>
  <si>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</si>
  <si>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</si>
  <si>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</si>
  <si>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</si>
  <si>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</si>
  <si>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</si>
  <si>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</si>
  <si>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</si>
  <si>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</si>
  <si>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</si>
  <si>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</si>
  <si>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</si>
  <si>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</si>
  <si>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</si>
  <si>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</si>
  <si>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</si>
  <si>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</si>
  <si>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</si>
  <si>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</si>
  <si>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</si>
  <si>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</si>
  <si>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</si>
  <si>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</si>
  <si>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</si>
  <si>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</si>
  <si>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</si>
  <si>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</si>
  <si>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</si>
  <si>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</si>
  <si>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</si>
  <si>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</si>
  <si>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</si>
  <si>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</si>
  <si>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</si>
  <si>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</si>
  <si>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</si>
  <si>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</si>
  <si>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</si>
  <si>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</si>
  <si>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</si>
  <si>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</si>
  <si>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</si>
  <si>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</si>
  <si>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</si>
  <si>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</si>
  <si>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</si>
  <si>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</si>
  <si>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</si>
  <si>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</si>
  <si>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</si>
  <si>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</si>
  <si>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</si>
  <si>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</si>
  <si>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</si>
  <si>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</si>
  <si>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</si>
  <si>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</si>
  <si>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</si>
  <si>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</si>
  <si>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</si>
  <si>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</si>
  <si>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</si>
  <si>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</si>
  <si>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</si>
  <si>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</si>
  <si>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</si>
  <si>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</si>
  <si>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</si>
  <si>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</si>
  <si>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</si>
  <si>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</si>
  <si>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</si>
  <si>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</si>
  <si>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</si>
  <si>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</si>
  <si>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</si>
  <si>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</si>
  <si>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</si>
  <si>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</si>
  <si>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</si>
  <si>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</si>
  <si>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</si>
  <si>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</si>
  <si>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</si>
  <si>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</si>
  <si>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</si>
  <si>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</si>
  <si>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</si>
  <si>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</si>
  <si>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</si>
  <si>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</si>
  <si>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</si>
  <si>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</si>
  <si>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</si>
  <si>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</si>
  <si>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</si>
  <si>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</si>
  <si>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</si>
  <si>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</si>
  <si>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</si>
  <si>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</si>
  <si>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</si>
  <si>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</si>
  <si>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</si>
  <si>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</si>
  <si>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</si>
  <si>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</si>
  <si>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</si>
  <si>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</si>
  <si>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</si>
  <si>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</si>
  <si>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</si>
  <si>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</si>
  <si>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</si>
  <si>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</si>
  <si>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</si>
  <si>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</si>
  <si>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</si>
  <si>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</si>
  <si>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</si>
  <si>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</si>
  <si>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</si>
  <si>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</si>
  <si>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</si>
  <si>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</si>
  <si>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</si>
  <si>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</si>
  <si>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</si>
  <si>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</si>
  <si>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</si>
  <si>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</si>
  <si>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</si>
  <si>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</si>
  <si>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</si>
  <si>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</si>
  <si>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</si>
  <si>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</si>
  <si>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</si>
  <si>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</si>
  <si>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</si>
  <si>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</si>
  <si>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</si>
  <si>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</si>
  <si>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</si>
  <si>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</si>
  <si>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</si>
  <si>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</si>
  <si>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</si>
  <si>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</si>
  <si>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</si>
  <si>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</si>
  <si>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</si>
  <si>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</si>
  <si>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</si>
  <si>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</si>
  <si>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</si>
  <si>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</si>
  <si>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</si>
  <si>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</si>
  <si>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</si>
  <si>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</si>
  <si>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</si>
  <si>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</si>
  <si>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</si>
  <si>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</si>
  <si>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</si>
  <si>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</si>
  <si>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</si>
  <si>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</si>
  <si>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</si>
  <si>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</si>
  <si>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</si>
  <si>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</si>
  <si>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</si>
  <si>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</si>
  <si>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</si>
  <si>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</si>
  <si>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</si>
  <si>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</si>
  <si>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</si>
  <si>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</si>
  <si>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</si>
  <si>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</si>
  <si>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</si>
  <si>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</si>
  <si>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</si>
  <si>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</si>
  <si>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</si>
  <si>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</si>
  <si>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</si>
  <si>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</si>
  <si>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</si>
  <si>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</si>
  <si>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</si>
  <si>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</si>
  <si>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</si>
  <si>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</si>
  <si>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</si>
  <si>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</si>
  <si>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</si>
  <si>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</si>
  <si>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</si>
  <si>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</si>
  <si>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</si>
  <si>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</si>
  <si>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</si>
  <si>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</si>
  <si>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</si>
  <si>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</si>
  <si>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</si>
  <si>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</si>
  <si>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</si>
  <si>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</si>
  <si>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</si>
  <si>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</si>
  <si>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</si>
  <si>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</si>
  <si>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</si>
  <si>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</si>
  <si>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</si>
  <si>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</si>
  <si>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</si>
  <si>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</si>
  <si>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</si>
  <si>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</si>
  <si>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</si>
  <si>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</si>
  <si>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</si>
  <si>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</si>
  <si>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</si>
  <si>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</si>
  <si>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</si>
  <si>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</si>
  <si>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</si>
  <si>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</si>
  <si>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</si>
  <si>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</si>
  <si>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</si>
  <si>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</si>
  <si>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</si>
  <si>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</si>
  <si>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</si>
  <si>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</si>
  <si>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</si>
  <si>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</si>
  <si>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</si>
  <si>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</si>
  <si>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</si>
  <si>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</si>
  <si>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</si>
  <si>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</si>
  <si>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</si>
  <si>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</si>
  <si>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</si>
  <si>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</si>
  <si>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</si>
  <si>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</si>
  <si>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</si>
  <si>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</si>
  <si>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</si>
  <si>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</si>
  <si>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</si>
  <si>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</si>
  <si>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</si>
  <si>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</si>
  <si>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</si>
  <si>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</si>
  <si>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</si>
  <si>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</si>
  <si>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</si>
  <si>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</si>
  <si>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</si>
  <si>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</si>
  <si>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</si>
  <si>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</si>
  <si>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</si>
  <si>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</si>
  <si>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</si>
  <si>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</si>
  <si>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</si>
  <si>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</si>
  <si>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</si>
  <si>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</si>
  <si>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</si>
  <si>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</si>
  <si>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</si>
  <si>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</si>
  <si>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</si>
  <si>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</si>
  <si>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</si>
  <si>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</si>
  <si>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</si>
  <si>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</si>
  <si>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</si>
  <si>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</si>
  <si>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</si>
  <si>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</si>
  <si>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</si>
  <si>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</si>
  <si>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</si>
  <si>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</si>
  <si>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</si>
  <si>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</si>
  <si>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</si>
  <si>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</si>
  <si>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</si>
  <si>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</si>
  <si>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</si>
  <si>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</si>
  <si>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</si>
  <si>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</si>
  <si>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</si>
  <si>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</si>
  <si>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</si>
  <si>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</si>
  <si>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</si>
  <si>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</si>
  <si>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</si>
  <si>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</si>
  <si>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</si>
  <si>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</si>
  <si>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</si>
  <si>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</si>
  <si>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</si>
  <si>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</si>
  <si>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</si>
  <si>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</si>
  <si>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</si>
  <si>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</si>
  <si>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</si>
  <si>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</si>
  <si>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</si>
  <si>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</si>
  <si>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</si>
  <si>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</si>
  <si>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</si>
  <si>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</si>
  <si>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</si>
  <si>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</si>
  <si>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</si>
  <si>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</si>
  <si>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</si>
  <si>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</si>
  <si>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</si>
  <si>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</si>
  <si>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</si>
  <si>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</si>
  <si>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</si>
  <si>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</si>
  <si>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</si>
  <si>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</si>
  <si>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</si>
  <si>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</si>
  <si>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</si>
  <si>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</si>
  <si>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</si>
  <si>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</si>
  <si>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</si>
  <si>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</si>
  <si>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</si>
  <si>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</si>
  <si>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</si>
  <si>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</si>
  <si>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</si>
  <si>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</si>
  <si>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</si>
  <si>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</si>
  <si>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</si>
  <si>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</si>
  <si>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</si>
  <si>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</si>
  <si>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</si>
  <si>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</si>
  <si>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</si>
  <si>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</si>
  <si>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</si>
  <si>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</si>
  <si>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</si>
  <si>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</si>
  <si>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</si>
  <si>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</si>
  <si>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</si>
  <si>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</si>
  <si>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</si>
  <si>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</si>
  <si>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</si>
  <si>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</si>
  <si>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</si>
  <si>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</si>
  <si>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</si>
  <si>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</si>
  <si>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</si>
  <si>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</si>
  <si>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</si>
  <si>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</si>
  <si>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</si>
  <si>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</si>
  <si>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</si>
  <si>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</si>
  <si>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</si>
  <si>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</si>
  <si>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</si>
  <si>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</si>
  <si>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</si>
  <si>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</si>
  <si>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</si>
  <si>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</si>
  <si>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</si>
  <si>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</si>
  <si>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</si>
  <si>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</si>
  <si>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</si>
  <si>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</si>
  <si>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</si>
  <si>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</si>
  <si>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</si>
  <si>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</si>
  <si>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</si>
  <si>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</si>
  <si>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</si>
  <si>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</si>
  <si>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</si>
  <si>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</si>
  <si>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</si>
  <si>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</si>
  <si>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</si>
  <si>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</si>
  <si>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</si>
  <si>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</si>
  <si>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</si>
  <si>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</si>
  <si>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</si>
  <si>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</si>
  <si>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</si>
  <si>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</si>
  <si>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</si>
  <si>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</si>
  <si>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</si>
  <si>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</si>
  <si>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</si>
  <si>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</si>
  <si>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</si>
  <si>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</si>
  <si>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</si>
  <si>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</si>
  <si>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</si>
  <si>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</si>
  <si>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</si>
  <si>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</si>
  <si>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</si>
  <si>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</si>
  <si>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</si>
  <si>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</si>
  <si>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</si>
  <si>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</si>
  <si>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</si>
  <si>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</si>
  <si>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</si>
  <si>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</si>
  <si>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</si>
  <si>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</si>
  <si>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</si>
  <si>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</si>
  <si>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</si>
  <si>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</si>
  <si>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</si>
  <si>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</si>
  <si>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</si>
  <si>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</si>
  <si>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</si>
  <si>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</si>
  <si>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</si>
  <si>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</si>
  <si>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</si>
  <si>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</si>
  <si>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</si>
  <si>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</si>
  <si>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</si>
  <si>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</si>
  <si>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</si>
  <si>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</si>
  <si>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</si>
  <si>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</si>
  <si>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</si>
  <si>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</si>
  <si>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</si>
  <si>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</si>
  <si>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</si>
  <si>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</si>
  <si>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</si>
  <si>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</si>
  <si>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</si>
  <si>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</si>
  <si>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</si>
  <si>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</si>
  <si>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</si>
  <si>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</si>
  <si>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</si>
  <si>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</si>
  <si>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</si>
  <si>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</si>
  <si>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</si>
  <si>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</si>
  <si>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</si>
  <si>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</si>
  <si>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</si>
  <si>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</si>
  <si>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</si>
  <si>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</si>
  <si>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</si>
  <si>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</si>
  <si>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</si>
  <si>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</si>
  <si>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</si>
  <si>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</si>
  <si>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</si>
  <si>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</si>
  <si>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</si>
  <si>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</si>
  <si>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</si>
  <si>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</si>
  <si>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</si>
  <si>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</si>
  <si>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</si>
  <si>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</si>
  <si>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</si>
  <si>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</si>
  <si>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</si>
  <si>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</si>
  <si>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</si>
  <si>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</si>
  <si>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</si>
  <si>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</si>
  <si>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</si>
  <si>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</si>
  <si>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</si>
  <si>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</si>
  <si>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</si>
  <si>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</si>
  <si>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</si>
  <si>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</si>
  <si>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</si>
  <si>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</si>
  <si>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</si>
  <si>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</si>
  <si>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</si>
  <si>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</si>
  <si>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</si>
  <si>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</si>
  <si>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</si>
  <si>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</si>
  <si>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</si>
  <si>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</si>
  <si>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</si>
  <si>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</si>
  <si>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</si>
  <si>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</si>
  <si>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</si>
  <si>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</si>
  <si>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</si>
  <si>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</si>
  <si>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</si>
  <si>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</si>
  <si>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</si>
  <si>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</si>
  <si>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</si>
  <si>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</si>
  <si>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</si>
  <si>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</si>
  <si>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</si>
  <si>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</si>
  <si>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</si>
  <si>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</si>
  <si>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</si>
  <si>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</si>
  <si>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</si>
  <si>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</si>
  <si>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</si>
  <si>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</si>
  <si>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</si>
  <si>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</si>
  <si>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</si>
  <si>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</si>
  <si>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</si>
  <si>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</si>
  <si>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</si>
  <si>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</si>
  <si>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</si>
  <si>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</si>
  <si>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</si>
  <si>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</si>
  <si>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</si>
  <si>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</si>
  <si>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</si>
  <si>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</si>
  <si>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</si>
  <si>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</si>
  <si>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</si>
  <si>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</si>
  <si>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</si>
  <si>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</si>
  <si>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</si>
  <si>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</si>
  <si>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</si>
  <si>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</si>
  <si>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</si>
  <si>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</si>
  <si>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</si>
  <si>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</si>
  <si>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</si>
  <si>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</si>
  <si>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</si>
  <si>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</si>
  <si>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</si>
  <si>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</si>
  <si>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</si>
  <si>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</si>
  <si>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</si>
  <si>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</si>
  <si>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</si>
  <si>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</si>
  <si>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</si>
  <si>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</si>
  <si>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</si>
  <si>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</si>
  <si>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</si>
  <si>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</si>
  <si>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</si>
  <si>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</si>
  <si>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</si>
  <si>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</si>
  <si>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</si>
  <si>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</si>
  <si>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</si>
  <si>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</si>
  <si>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</si>
  <si>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</si>
  <si>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</si>
  <si>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</si>
  <si>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</si>
  <si>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</si>
  <si>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</si>
  <si>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</si>
  <si>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</si>
  <si>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</si>
  <si>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</si>
  <si>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</si>
  <si>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</si>
  <si>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</si>
  <si>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</si>
  <si>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</si>
  <si>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</si>
  <si>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</si>
  <si>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</si>
  <si>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</si>
  <si>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</si>
  <si>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</si>
  <si>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</si>
  <si>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</si>
  <si>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</si>
  <si>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</si>
  <si>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</si>
  <si>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</si>
  <si>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</si>
  <si>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</si>
  <si>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</si>
  <si>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</si>
  <si>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</si>
  <si>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</si>
  <si>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</si>
  <si>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</si>
  <si>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</si>
  <si>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</si>
  <si>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</si>
  <si>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</si>
  <si>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</si>
  <si>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</si>
  <si>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</si>
  <si>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</si>
  <si>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</si>
  <si>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</si>
  <si>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</si>
  <si>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</si>
  <si>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</si>
  <si>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</si>
  <si>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</si>
  <si>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</si>
  <si>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</si>
  <si>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</si>
  <si>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(05358)3-22-95</t>
  </si>
  <si>
    <t>(05358) 2-24-16</t>
  </si>
  <si>
    <t>14 січня 2021 року</t>
  </si>
  <si>
    <t>позбавлення військового, спеціального звання, рангу, чину або кваліфікаційного класу</t>
  </si>
  <si>
    <t>inbox@pr.pl.court.gov.ua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</si>
  <si>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</si>
  <si>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</si>
  <si>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</si>
  <si>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</si>
  <si>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Н.В. Нагорна</t>
  </si>
  <si>
    <t>(ПІБ)</t>
  </si>
  <si>
    <t>І.Ю. Мотроненко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</si>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</sst>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9" max="255" width="9.140625" customWidth="1"/>
  </cols>
  <sheetData>
    <row r="1" spans="1:8" ht="12.95" customHeight="1">
      <c r="B1" s="4" t="s">
        <v>7</v>
      </c>
      <c r="C1" s="4"/>
      <c r="D1" s="4"/>
      <c r="E1" s="4"/>
      <c r="F1" s="4"/>
      <c r="G1" s="4"/>
      <c r="H1" s="4"/>
    </row>
    <row r="3" spans="1:8" ht="18.95" customHeight="1">
      <c r="B3" s="5" t="s">
        <v>8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 ht="15.2" customHeight="1">
      <c r="B9" s="4" t="s">
        <v>9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17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1.7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&amp;LD829691E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workbookViewId="0"/>
  </sheetViews>
  <sheetFormatPr defaultColWidth="11.42578125" defaultRowHeight="12.75"/>
  <cols>
    <col min="1" max="1" width="4.7109375" customWidth="1"/>
    <col min="2" max="2" width="9.28515625" customWidth="1"/>
    <col min="3" max="3" width="35.140625" customWidth="1"/>
    <col min="4" max="4" width="9.5703125" hidden="1" customWidth="1"/>
    <col min="5" max="5" width="9.7109375" customWidth="1"/>
    <col min="6" max="6" width="7.28515625" customWidth="1"/>
    <col min="7" max="7" width="6" customWidth="1"/>
    <col min="8" max="8" width="9.7109375" customWidth="1"/>
    <col min="9" max="9" width="7.85546875" customWidth="1"/>
    <col min="10" max="10" width="8.5703125" customWidth="1"/>
    <col min="11" max="11" width="7.140625" customWidth="1"/>
    <col min="12" max="12" width="7.7109375" customWidth="1"/>
    <col min="13" max="13" width="6.5703125" customWidth="1"/>
    <col min="14" max="14" width="7.5703125" customWidth="1"/>
    <col min="15" max="15" width="10.28515625" customWidth="1"/>
    <col min="16" max="18" width="6.5703125" customWidth="1"/>
    <col min="19" max="19" width="5.5703125" customWidth="1"/>
    <col min="20" max="20" width="6" customWidth="1"/>
    <col min="21" max="21" width="4.85546875" customWidth="1"/>
    <col min="22" max="26" width="6" customWidth="1"/>
    <col min="27" max="27" width="5.42578125" customWidth="1"/>
    <col min="28" max="28" width="5.5703125" customWidth="1"/>
    <col min="29" max="30" width="6" customWidth="1"/>
    <col min="31" max="33" width="6.5703125" customWidth="1"/>
    <col min="34" max="34" width="6" customWidth="1"/>
    <col min="35" max="35" width="7.140625" customWidth="1"/>
    <col min="36" max="36" width="5.28515625" customWidth="1"/>
    <col min="37" max="37" width="7.140625" customWidth="1"/>
    <col min="38" max="38" width="6.7109375" customWidth="1"/>
    <col min="39" max="39" width="6.140625" customWidth="1"/>
    <col min="40" max="40" width="6.5703125" customWidth="1"/>
    <col min="41" max="41" width="8.5703125" customWidth="1"/>
    <col min="42" max="42" width="8.140625" customWidth="1"/>
    <col min="43" max="43" width="6.5703125" customWidth="1"/>
    <col min="44" max="45" width="7.140625" customWidth="1"/>
    <col min="46" max="47" width="8.28515625" customWidth="1"/>
    <col min="48" max="48" width="7.5703125" customWidth="1"/>
    <col min="49" max="255" width="9.425781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2306</v>
      </c>
      <c r="AS6" s="63" t="s">
        <v>2307</v>
      </c>
      <c r="AT6" s="63" t="s">
        <v>2311</v>
      </c>
      <c r="AU6" s="63" t="s">
        <v>2312</v>
      </c>
      <c r="AV6" s="63" t="s">
        <v>2313</v>
      </c>
      <c r="AW6" s="44"/>
    </row>
    <row r="7" spans="1:49" ht="21.95" customHeight="1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2302</v>
      </c>
      <c r="AP8" s="63" t="s">
        <v>2304</v>
      </c>
      <c r="AQ8" s="63" t="s">
        <v>2305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8.7" customHeight="1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42</v>
      </c>
      <c r="F30" s="99">
        <f t="shared" si="1"/>
        <v>11</v>
      </c>
      <c r="G30" s="99">
        <f t="shared" si="1"/>
        <v>0</v>
      </c>
      <c r="H30" s="99">
        <f t="shared" si="1"/>
        <v>0</v>
      </c>
      <c r="I30" s="99">
        <f t="shared" si="1"/>
        <v>31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31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5</v>
      </c>
      <c r="AI30" s="99">
        <f t="shared" si="1"/>
        <v>0</v>
      </c>
      <c r="AJ30" s="99">
        <f t="shared" si="1"/>
        <v>0</v>
      </c>
      <c r="AK30" s="99">
        <f t="shared" si="1"/>
        <v>4</v>
      </c>
      <c r="AL30" s="99">
        <f t="shared" si="1"/>
        <v>0</v>
      </c>
      <c r="AM30" s="99">
        <f t="shared" si="1"/>
        <v>1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51</v>
      </c>
      <c r="C31" s="84" t="s">
        <v>1571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1573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>
      <c r="A41" s="65">
        <v>29</v>
      </c>
      <c r="B41" s="73" t="s">
        <v>58</v>
      </c>
      <c r="C41" s="84" t="s">
        <v>1577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59</v>
      </c>
      <c r="C42" s="84" t="s">
        <v>1577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hidden="1" customHeight="1">
      <c r="A43" s="65">
        <v>31</v>
      </c>
      <c r="B43" s="73" t="s">
        <v>60</v>
      </c>
      <c r="C43" s="84" t="s">
        <v>1578</v>
      </c>
      <c r="D43" s="84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50.65" customHeight="1">
      <c r="A46" s="65">
        <v>34</v>
      </c>
      <c r="B46" s="73">
        <v>124</v>
      </c>
      <c r="C46" s="84" t="s">
        <v>1580</v>
      </c>
      <c r="D46" s="84"/>
      <c r="E46" s="100">
        <v>1</v>
      </c>
      <c r="F46" s="100">
        <v>1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>
        <v>1</v>
      </c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>
      <c r="A47" s="65">
        <v>35</v>
      </c>
      <c r="B47" s="73" t="s">
        <v>62</v>
      </c>
      <c r="C47" s="84" t="s">
        <v>1581</v>
      </c>
      <c r="D47" s="84"/>
      <c r="E47" s="100">
        <v>20</v>
      </c>
      <c r="F47" s="100">
        <v>3</v>
      </c>
      <c r="G47" s="100"/>
      <c r="H47" s="100"/>
      <c r="I47" s="100">
        <v>17</v>
      </c>
      <c r="J47" s="100"/>
      <c r="K47" s="100"/>
      <c r="L47" s="100"/>
      <c r="M47" s="100"/>
      <c r="N47" s="100"/>
      <c r="O47" s="100">
        <v>17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>
        <v>2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>
      <c r="A48" s="65">
        <v>36</v>
      </c>
      <c r="B48" s="73" t="s">
        <v>63</v>
      </c>
      <c r="C48" s="84" t="s">
        <v>1581</v>
      </c>
      <c r="D48" s="84"/>
      <c r="E48" s="100">
        <v>20</v>
      </c>
      <c r="F48" s="100">
        <v>6</v>
      </c>
      <c r="G48" s="100"/>
      <c r="H48" s="100"/>
      <c r="I48" s="100">
        <v>14</v>
      </c>
      <c r="J48" s="100"/>
      <c r="K48" s="100"/>
      <c r="L48" s="100"/>
      <c r="M48" s="100"/>
      <c r="N48" s="100"/>
      <c r="O48" s="100">
        <v>14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>
        <v>3</v>
      </c>
      <c r="AI48" s="100"/>
      <c r="AJ48" s="100"/>
      <c r="AK48" s="100">
        <v>3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64</v>
      </c>
      <c r="C49" s="84" t="s">
        <v>1582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4" t="s">
        <v>66</v>
      </c>
      <c r="C51" s="84" t="s">
        <v>1583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>
        <v>128</v>
      </c>
      <c r="C56" s="84" t="s">
        <v>1585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1</v>
      </c>
      <c r="F118" s="99">
        <f t="shared" si="3"/>
        <v>1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1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1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128</v>
      </c>
      <c r="C119" s="84" t="s">
        <v>1614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95" customHeight="1">
      <c r="A122" s="65">
        <v>110</v>
      </c>
      <c r="B122" s="73" t="s">
        <v>131</v>
      </c>
      <c r="C122" s="84" t="s">
        <v>1614</v>
      </c>
      <c r="D122" s="84"/>
      <c r="E122" s="100">
        <v>1</v>
      </c>
      <c r="F122" s="100">
        <v>1</v>
      </c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>
        <v>1</v>
      </c>
      <c r="AL122" s="100"/>
      <c r="AM122" s="100"/>
      <c r="AN122" s="100"/>
      <c r="AO122" s="100"/>
      <c r="AP122" s="100"/>
      <c r="AQ122" s="100"/>
      <c r="AR122" s="100"/>
      <c r="AS122" s="100"/>
      <c r="AT122" s="100">
        <v>1</v>
      </c>
      <c r="AU122" s="99"/>
      <c r="AV122" s="99"/>
      <c r="AW122" s="44"/>
    </row>
    <row r="123" spans="1:49" ht="12.75" hidden="1" customHeight="1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137</v>
      </c>
      <c r="C128" s="84" t="s">
        <v>1615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4</v>
      </c>
      <c r="F137" s="99">
        <f t="shared" si="4"/>
        <v>2</v>
      </c>
      <c r="G137" s="99">
        <f t="shared" si="4"/>
        <v>0</v>
      </c>
      <c r="H137" s="99">
        <f t="shared" si="4"/>
        <v>0</v>
      </c>
      <c r="I137" s="99">
        <f t="shared" si="4"/>
        <v>2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2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2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0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95" customHeight="1">
      <c r="A177" s="65">
        <v>165</v>
      </c>
      <c r="B177" s="73" t="s">
        <v>186</v>
      </c>
      <c r="C177" s="84" t="s">
        <v>1630</v>
      </c>
      <c r="D177" s="84"/>
      <c r="E177" s="100">
        <v>1</v>
      </c>
      <c r="F177" s="100"/>
      <c r="G177" s="100"/>
      <c r="H177" s="100"/>
      <c r="I177" s="100">
        <v>1</v>
      </c>
      <c r="J177" s="100"/>
      <c r="K177" s="100"/>
      <c r="L177" s="100"/>
      <c r="M177" s="100"/>
      <c r="N177" s="100"/>
      <c r="O177" s="100">
        <v>1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95" customHeight="1">
      <c r="A181" s="65">
        <v>169</v>
      </c>
      <c r="B181" s="73" t="s">
        <v>190</v>
      </c>
      <c r="C181" s="84" t="s">
        <v>1632</v>
      </c>
      <c r="D181" s="84"/>
      <c r="E181" s="100">
        <v>3</v>
      </c>
      <c r="F181" s="100">
        <v>2</v>
      </c>
      <c r="G181" s="100"/>
      <c r="H181" s="100"/>
      <c r="I181" s="100">
        <v>1</v>
      </c>
      <c r="J181" s="100"/>
      <c r="K181" s="100"/>
      <c r="L181" s="100"/>
      <c r="M181" s="100"/>
      <c r="N181" s="100"/>
      <c r="O181" s="100">
        <v>1</v>
      </c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>
        <v>2</v>
      </c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191</v>
      </c>
      <c r="C182" s="84" t="s">
        <v>1632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71</v>
      </c>
      <c r="F219" s="99">
        <f t="shared" si="5"/>
        <v>67</v>
      </c>
      <c r="G219" s="99">
        <f t="shared" si="5"/>
        <v>0</v>
      </c>
      <c r="H219" s="99">
        <f t="shared" si="5"/>
        <v>1</v>
      </c>
      <c r="I219" s="99">
        <f t="shared" si="5"/>
        <v>3</v>
      </c>
      <c r="J219" s="99">
        <f t="shared" si="5"/>
        <v>0</v>
      </c>
      <c r="K219" s="99">
        <f t="shared" si="5"/>
        <v>0</v>
      </c>
      <c r="L219" s="99">
        <f t="shared" si="5"/>
        <v>1</v>
      </c>
      <c r="M219" s="99">
        <f t="shared" si="5"/>
        <v>0</v>
      </c>
      <c r="N219" s="99">
        <f t="shared" si="5"/>
        <v>1</v>
      </c>
      <c r="O219" s="99">
        <f t="shared" si="5"/>
        <v>0</v>
      </c>
      <c r="P219" s="99">
        <f t="shared" si="5"/>
        <v>0</v>
      </c>
      <c r="Q219" s="99">
        <f t="shared" si="5"/>
        <v>1</v>
      </c>
      <c r="R219" s="99">
        <f t="shared" si="5"/>
        <v>0</v>
      </c>
      <c r="S219" s="99">
        <f t="shared" si="5"/>
        <v>0</v>
      </c>
      <c r="T219" s="99">
        <f t="shared" si="5"/>
        <v>13</v>
      </c>
      <c r="U219" s="99">
        <f t="shared" si="5"/>
        <v>1</v>
      </c>
      <c r="V219" s="99">
        <f t="shared" si="5"/>
        <v>3</v>
      </c>
      <c r="W219" s="99">
        <f t="shared" si="5"/>
        <v>3</v>
      </c>
      <c r="X219" s="99">
        <f t="shared" si="5"/>
        <v>4</v>
      </c>
      <c r="Y219" s="99">
        <f t="shared" si="5"/>
        <v>2</v>
      </c>
      <c r="Z219" s="99">
        <f t="shared" si="5"/>
        <v>0</v>
      </c>
      <c r="AA219" s="99">
        <f t="shared" si="5"/>
        <v>0</v>
      </c>
      <c r="AB219" s="99">
        <f t="shared" si="5"/>
        <v>1</v>
      </c>
      <c r="AC219" s="99">
        <f t="shared" si="5"/>
        <v>0</v>
      </c>
      <c r="AD219" s="99">
        <f t="shared" si="5"/>
        <v>0</v>
      </c>
      <c r="AE219" s="99">
        <f t="shared" si="5"/>
        <v>0</v>
      </c>
      <c r="AF219" s="99">
        <f t="shared" si="5"/>
        <v>0</v>
      </c>
      <c r="AG219" s="99">
        <f t="shared" si="5"/>
        <v>3</v>
      </c>
      <c r="AH219" s="99">
        <f t="shared" si="5"/>
        <v>13</v>
      </c>
      <c r="AI219" s="99">
        <f t="shared" si="5"/>
        <v>0</v>
      </c>
      <c r="AJ219" s="99">
        <f t="shared" si="5"/>
        <v>0</v>
      </c>
      <c r="AK219" s="99">
        <f t="shared" si="5"/>
        <v>37</v>
      </c>
      <c r="AL219" s="99">
        <f t="shared" si="5"/>
        <v>0</v>
      </c>
      <c r="AM219" s="99">
        <f t="shared" si="5"/>
        <v>0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3</v>
      </c>
      <c r="AR219" s="99">
        <f t="shared" si="5"/>
        <v>10</v>
      </c>
      <c r="AS219" s="99">
        <f t="shared" si="5"/>
        <v>6</v>
      </c>
      <c r="AT219" s="99">
        <f t="shared" si="5"/>
        <v>0</v>
      </c>
      <c r="AU219" s="99">
        <f t="shared" si="5"/>
        <v>0</v>
      </c>
      <c r="AV219" s="99">
        <f t="shared" si="5"/>
        <v>0</v>
      </c>
      <c r="AW219" s="44"/>
    </row>
    <row r="220" spans="1:49" ht="12.95" customHeight="1">
      <c r="A220" s="65">
        <v>208</v>
      </c>
      <c r="B220" s="73" t="s">
        <v>222</v>
      </c>
      <c r="C220" s="84" t="s">
        <v>1654</v>
      </c>
      <c r="D220" s="84"/>
      <c r="E220" s="100">
        <v>28</v>
      </c>
      <c r="F220" s="100">
        <v>26</v>
      </c>
      <c r="G220" s="100"/>
      <c r="H220" s="100"/>
      <c r="I220" s="100">
        <v>2</v>
      </c>
      <c r="J220" s="100"/>
      <c r="K220" s="100"/>
      <c r="L220" s="100">
        <v>1</v>
      </c>
      <c r="M220" s="100"/>
      <c r="N220" s="100">
        <v>1</v>
      </c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>
        <v>1</v>
      </c>
      <c r="AC220" s="100"/>
      <c r="AD220" s="100"/>
      <c r="AE220" s="100"/>
      <c r="AF220" s="100"/>
      <c r="AG220" s="100">
        <v>3</v>
      </c>
      <c r="AH220" s="100">
        <v>12</v>
      </c>
      <c r="AI220" s="100"/>
      <c r="AJ220" s="100"/>
      <c r="AK220" s="100">
        <v>10</v>
      </c>
      <c r="AL220" s="100"/>
      <c r="AM220" s="100"/>
      <c r="AN220" s="100"/>
      <c r="AO220" s="100"/>
      <c r="AP220" s="100"/>
      <c r="AQ220" s="100"/>
      <c r="AR220" s="100">
        <v>1</v>
      </c>
      <c r="AS220" s="100"/>
      <c r="AT220" s="100"/>
      <c r="AU220" s="99"/>
      <c r="AV220" s="99"/>
      <c r="AW220" s="44"/>
    </row>
    <row r="221" spans="1:49" ht="12.95" customHeight="1">
      <c r="A221" s="65">
        <v>209</v>
      </c>
      <c r="B221" s="73" t="s">
        <v>223</v>
      </c>
      <c r="C221" s="84" t="s">
        <v>1654</v>
      </c>
      <c r="D221" s="84"/>
      <c r="E221" s="100">
        <v>18</v>
      </c>
      <c r="F221" s="100">
        <v>18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>
        <v>6</v>
      </c>
      <c r="U221" s="100">
        <v>1</v>
      </c>
      <c r="V221" s="100">
        <v>2</v>
      </c>
      <c r="W221" s="100"/>
      <c r="X221" s="100">
        <v>2</v>
      </c>
      <c r="Y221" s="100">
        <v>1</v>
      </c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12</v>
      </c>
      <c r="AL221" s="100"/>
      <c r="AM221" s="100"/>
      <c r="AN221" s="100"/>
      <c r="AO221" s="100"/>
      <c r="AP221" s="100"/>
      <c r="AQ221" s="100">
        <v>1</v>
      </c>
      <c r="AR221" s="100">
        <v>4</v>
      </c>
      <c r="AS221" s="100">
        <v>4</v>
      </c>
      <c r="AT221" s="100"/>
      <c r="AU221" s="99"/>
      <c r="AV221" s="99"/>
      <c r="AW221" s="44"/>
    </row>
    <row r="222" spans="1:49" ht="12.95" customHeight="1">
      <c r="A222" s="65">
        <v>210</v>
      </c>
      <c r="B222" s="73" t="s">
        <v>224</v>
      </c>
      <c r="C222" s="84" t="s">
        <v>1654</v>
      </c>
      <c r="D222" s="84"/>
      <c r="E222" s="100">
        <v>15</v>
      </c>
      <c r="F222" s="100">
        <v>13</v>
      </c>
      <c r="G222" s="100"/>
      <c r="H222" s="100">
        <v>1</v>
      </c>
      <c r="I222" s="100">
        <v>1</v>
      </c>
      <c r="J222" s="100"/>
      <c r="K222" s="100"/>
      <c r="L222" s="100"/>
      <c r="M222" s="100"/>
      <c r="N222" s="100"/>
      <c r="O222" s="100"/>
      <c r="P222" s="100"/>
      <c r="Q222" s="100">
        <v>1</v>
      </c>
      <c r="R222" s="100"/>
      <c r="S222" s="100"/>
      <c r="T222" s="100">
        <v>5</v>
      </c>
      <c r="U222" s="100"/>
      <c r="V222" s="100"/>
      <c r="W222" s="100">
        <v>3</v>
      </c>
      <c r="X222" s="100">
        <v>1</v>
      </c>
      <c r="Y222" s="100">
        <v>1</v>
      </c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8</v>
      </c>
      <c r="AL222" s="100"/>
      <c r="AM222" s="100"/>
      <c r="AN222" s="100"/>
      <c r="AO222" s="100"/>
      <c r="AP222" s="100"/>
      <c r="AQ222" s="100">
        <v>1</v>
      </c>
      <c r="AR222" s="100">
        <v>2</v>
      </c>
      <c r="AS222" s="100">
        <v>2</v>
      </c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95" customHeight="1">
      <c r="A226" s="65">
        <v>214</v>
      </c>
      <c r="B226" s="73" t="s">
        <v>228</v>
      </c>
      <c r="C226" s="84" t="s">
        <v>1655</v>
      </c>
      <c r="D226" s="84"/>
      <c r="E226" s="100">
        <v>2</v>
      </c>
      <c r="F226" s="100">
        <v>2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>
        <v>1</v>
      </c>
      <c r="U226" s="100"/>
      <c r="V226" s="100"/>
      <c r="W226" s="100"/>
      <c r="X226" s="100">
        <v>1</v>
      </c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>
        <v>1</v>
      </c>
      <c r="AL226" s="100"/>
      <c r="AM226" s="100"/>
      <c r="AN226" s="100"/>
      <c r="AO226" s="100"/>
      <c r="AP226" s="100"/>
      <c r="AQ226" s="100"/>
      <c r="AR226" s="100">
        <v>1</v>
      </c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229</v>
      </c>
      <c r="C227" s="84" t="s">
        <v>1655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95" customHeight="1">
      <c r="A231" s="65">
        <v>219</v>
      </c>
      <c r="B231" s="73" t="s">
        <v>233</v>
      </c>
      <c r="C231" s="84" t="s">
        <v>1656</v>
      </c>
      <c r="D231" s="84"/>
      <c r="E231" s="100">
        <v>1</v>
      </c>
      <c r="F231" s="100">
        <v>1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>
        <v>1</v>
      </c>
      <c r="AL231" s="100"/>
      <c r="AM231" s="100"/>
      <c r="AN231" s="100"/>
      <c r="AO231" s="100"/>
      <c r="AP231" s="100"/>
      <c r="AQ231" s="100">
        <v>1</v>
      </c>
      <c r="AR231" s="100">
        <v>1</v>
      </c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234</v>
      </c>
      <c r="C232" s="84" t="s">
        <v>1656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95" customHeight="1">
      <c r="A240" s="65">
        <v>228</v>
      </c>
      <c r="B240" s="73" t="s">
        <v>242</v>
      </c>
      <c r="C240" s="84" t="s">
        <v>1659</v>
      </c>
      <c r="D240" s="84"/>
      <c r="E240" s="100">
        <v>3</v>
      </c>
      <c r="F240" s="100">
        <v>3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3</v>
      </c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95" customHeight="1">
      <c r="A241" s="65">
        <v>229</v>
      </c>
      <c r="B241" s="73" t="s">
        <v>243</v>
      </c>
      <c r="C241" s="84" t="s">
        <v>1659</v>
      </c>
      <c r="D241" s="84"/>
      <c r="E241" s="100">
        <v>4</v>
      </c>
      <c r="F241" s="100">
        <v>4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>
        <v>1</v>
      </c>
      <c r="U241" s="100"/>
      <c r="V241" s="100">
        <v>1</v>
      </c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>
        <v>1</v>
      </c>
      <c r="AI241" s="100"/>
      <c r="AJ241" s="100"/>
      <c r="AK241" s="100">
        <v>2</v>
      </c>
      <c r="AL241" s="100"/>
      <c r="AM241" s="100"/>
      <c r="AN241" s="100"/>
      <c r="AO241" s="100"/>
      <c r="AP241" s="100"/>
      <c r="AQ241" s="100"/>
      <c r="AR241" s="100">
        <v>1</v>
      </c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254</v>
      </c>
      <c r="C253" s="84" t="s">
        <v>1663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0</v>
      </c>
      <c r="F265" s="99">
        <f t="shared" si="6"/>
        <v>0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0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298</v>
      </c>
      <c r="C301" s="84" t="s">
        <v>1684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0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0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0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401</v>
      </c>
      <c r="C417" s="84" t="s">
        <v>1741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413</v>
      </c>
      <c r="C433" s="84" t="s">
        <v>1749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2</v>
      </c>
      <c r="F437" s="99">
        <f t="shared" si="8"/>
        <v>2</v>
      </c>
      <c r="G437" s="99">
        <f t="shared" si="8"/>
        <v>0</v>
      </c>
      <c r="H437" s="99">
        <f t="shared" si="8"/>
        <v>0</v>
      </c>
      <c r="I437" s="99">
        <f t="shared" si="8"/>
        <v>0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0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2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0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>
      <c r="A466" s="65">
        <v>454</v>
      </c>
      <c r="B466" s="73" t="s">
        <v>444</v>
      </c>
      <c r="C466" s="84" t="s">
        <v>1764</v>
      </c>
      <c r="D466" s="84"/>
      <c r="E466" s="100">
        <v>2</v>
      </c>
      <c r="F466" s="100">
        <v>2</v>
      </c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2</v>
      </c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12</v>
      </c>
      <c r="F506" s="99">
        <f t="shared" si="10"/>
        <v>8</v>
      </c>
      <c r="G506" s="99">
        <f t="shared" si="10"/>
        <v>0</v>
      </c>
      <c r="H506" s="99">
        <f t="shared" si="10"/>
        <v>0</v>
      </c>
      <c r="I506" s="99">
        <f t="shared" si="10"/>
        <v>4</v>
      </c>
      <c r="J506" s="99">
        <f t="shared" si="10"/>
        <v>0</v>
      </c>
      <c r="K506" s="99">
        <f t="shared" si="10"/>
        <v>0</v>
      </c>
      <c r="L506" s="99">
        <f t="shared" si="10"/>
        <v>3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1</v>
      </c>
      <c r="R506" s="99">
        <f t="shared" si="10"/>
        <v>0</v>
      </c>
      <c r="S506" s="99">
        <f t="shared" si="10"/>
        <v>0</v>
      </c>
      <c r="T506" s="99">
        <f t="shared" si="10"/>
        <v>2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0</v>
      </c>
      <c r="Y506" s="99">
        <f t="shared" si="10"/>
        <v>2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1</v>
      </c>
      <c r="AI506" s="99">
        <f t="shared" si="10"/>
        <v>0</v>
      </c>
      <c r="AJ506" s="99">
        <f t="shared" si="10"/>
        <v>0</v>
      </c>
      <c r="AK506" s="99">
        <f t="shared" si="10"/>
        <v>5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1</v>
      </c>
      <c r="AQ506" s="99">
        <f t="shared" si="10"/>
        <v>0</v>
      </c>
      <c r="AR506" s="99">
        <f t="shared" si="10"/>
        <v>1</v>
      </c>
      <c r="AS506" s="99">
        <f t="shared" si="10"/>
        <v>2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33.950000000000003" customHeight="1">
      <c r="A533" s="65">
        <v>521</v>
      </c>
      <c r="B533" s="73" t="s">
        <v>508</v>
      </c>
      <c r="C533" s="84" t="s">
        <v>1794</v>
      </c>
      <c r="D533" s="84"/>
      <c r="E533" s="100">
        <v>5</v>
      </c>
      <c r="F533" s="100">
        <v>1</v>
      </c>
      <c r="G533" s="100"/>
      <c r="H533" s="100"/>
      <c r="I533" s="100">
        <v>4</v>
      </c>
      <c r="J533" s="100"/>
      <c r="K533" s="100"/>
      <c r="L533" s="100">
        <v>3</v>
      </c>
      <c r="M533" s="100"/>
      <c r="N533" s="100"/>
      <c r="O533" s="100"/>
      <c r="P533" s="100"/>
      <c r="Q533" s="100">
        <v>1</v>
      </c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>
        <v>1</v>
      </c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33.950000000000003" customHeight="1">
      <c r="A536" s="65">
        <v>524</v>
      </c>
      <c r="B536" s="73" t="s">
        <v>511</v>
      </c>
      <c r="C536" s="84" t="s">
        <v>1794</v>
      </c>
      <c r="D536" s="84"/>
      <c r="E536" s="100">
        <v>2</v>
      </c>
      <c r="F536" s="100">
        <v>2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2</v>
      </c>
      <c r="AL536" s="100"/>
      <c r="AM536" s="100"/>
      <c r="AN536" s="100"/>
      <c r="AO536" s="100"/>
      <c r="AP536" s="100">
        <v>1</v>
      </c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95" customHeight="1">
      <c r="A540" s="65">
        <v>528</v>
      </c>
      <c r="B540" s="73" t="s">
        <v>513</v>
      </c>
      <c r="C540" s="84" t="s">
        <v>1798</v>
      </c>
      <c r="D540" s="84"/>
      <c r="E540" s="100">
        <v>1</v>
      </c>
      <c r="F540" s="100">
        <v>1</v>
      </c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>
        <v>1</v>
      </c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95" customHeight="1">
      <c r="A541" s="65">
        <v>529</v>
      </c>
      <c r="B541" s="73" t="s">
        <v>514</v>
      </c>
      <c r="C541" s="84" t="s">
        <v>1798</v>
      </c>
      <c r="D541" s="84"/>
      <c r="E541" s="100">
        <v>4</v>
      </c>
      <c r="F541" s="100">
        <v>4</v>
      </c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>
        <v>2</v>
      </c>
      <c r="U541" s="100"/>
      <c r="V541" s="100"/>
      <c r="W541" s="100"/>
      <c r="X541" s="100"/>
      <c r="Y541" s="100">
        <v>2</v>
      </c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>
        <v>2</v>
      </c>
      <c r="AL541" s="100"/>
      <c r="AM541" s="100"/>
      <c r="AN541" s="100"/>
      <c r="AO541" s="100"/>
      <c r="AP541" s="100"/>
      <c r="AQ541" s="100"/>
      <c r="AR541" s="100">
        <v>1</v>
      </c>
      <c r="AS541" s="100">
        <v>2</v>
      </c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1</v>
      </c>
      <c r="F548" s="99">
        <f t="shared" si="11"/>
        <v>1</v>
      </c>
      <c r="G548" s="99">
        <f t="shared" si="11"/>
        <v>0</v>
      </c>
      <c r="H548" s="99">
        <f t="shared" si="11"/>
        <v>0</v>
      </c>
      <c r="I548" s="99">
        <f t="shared" si="11"/>
        <v>0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1</v>
      </c>
      <c r="U548" s="99">
        <f t="shared" si="11"/>
        <v>0</v>
      </c>
      <c r="V548" s="99">
        <f t="shared" si="11"/>
        <v>0</v>
      </c>
      <c r="W548" s="99">
        <f t="shared" si="11"/>
        <v>1</v>
      </c>
      <c r="X548" s="99">
        <f t="shared" si="11"/>
        <v>0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0</v>
      </c>
      <c r="AI548" s="99">
        <f t="shared" si="11"/>
        <v>0</v>
      </c>
      <c r="AJ548" s="99">
        <f t="shared" si="11"/>
        <v>0</v>
      </c>
      <c r="AK548" s="99">
        <f t="shared" si="11"/>
        <v>0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0</v>
      </c>
      <c r="AS548" s="99">
        <f t="shared" si="11"/>
        <v>1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522</v>
      </c>
      <c r="C553" s="84" t="s">
        <v>1806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95" customHeight="1">
      <c r="A554" s="65">
        <v>542</v>
      </c>
      <c r="B554" s="73" t="s">
        <v>523</v>
      </c>
      <c r="C554" s="84" t="s">
        <v>1806</v>
      </c>
      <c r="D554" s="84"/>
      <c r="E554" s="100">
        <v>1</v>
      </c>
      <c r="F554" s="100">
        <v>1</v>
      </c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>
        <v>1</v>
      </c>
      <c r="U554" s="100"/>
      <c r="V554" s="100"/>
      <c r="W554" s="100">
        <v>1</v>
      </c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>
        <v>1</v>
      </c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525</v>
      </c>
      <c r="C556" s="84" t="s">
        <v>1806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528</v>
      </c>
      <c r="C560" s="84" t="s">
        <v>1807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540</v>
      </c>
      <c r="C572" s="84" t="s">
        <v>1810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16</v>
      </c>
      <c r="F592" s="99">
        <f t="shared" si="12"/>
        <v>14</v>
      </c>
      <c r="G592" s="99">
        <f t="shared" si="12"/>
        <v>0</v>
      </c>
      <c r="H592" s="99">
        <f t="shared" si="12"/>
        <v>0</v>
      </c>
      <c r="I592" s="99">
        <f t="shared" si="12"/>
        <v>2</v>
      </c>
      <c r="J592" s="99">
        <f t="shared" si="12"/>
        <v>0</v>
      </c>
      <c r="K592" s="99">
        <f t="shared" si="12"/>
        <v>0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0</v>
      </c>
      <c r="R592" s="99">
        <f t="shared" si="12"/>
        <v>2</v>
      </c>
      <c r="S592" s="99">
        <f t="shared" si="12"/>
        <v>0</v>
      </c>
      <c r="T592" s="99">
        <f t="shared" si="12"/>
        <v>0</v>
      </c>
      <c r="U592" s="99">
        <f t="shared" si="12"/>
        <v>0</v>
      </c>
      <c r="V592" s="99">
        <f t="shared" si="12"/>
        <v>0</v>
      </c>
      <c r="W592" s="99">
        <f t="shared" si="12"/>
        <v>0</v>
      </c>
      <c r="X592" s="99">
        <f t="shared" si="12"/>
        <v>0</v>
      </c>
      <c r="Y592" s="99">
        <f t="shared" si="12"/>
        <v>0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0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3</v>
      </c>
      <c r="AI592" s="99">
        <f t="shared" si="12"/>
        <v>0</v>
      </c>
      <c r="AJ592" s="99">
        <f t="shared" si="12"/>
        <v>0</v>
      </c>
      <c r="AK592" s="99">
        <f t="shared" si="12"/>
        <v>11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0</v>
      </c>
      <c r="AR592" s="99">
        <f t="shared" si="12"/>
        <v>5</v>
      </c>
      <c r="AS592" s="99">
        <f t="shared" si="12"/>
        <v>0</v>
      </c>
      <c r="AT592" s="99">
        <f t="shared" si="12"/>
        <v>0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16</v>
      </c>
      <c r="F593" s="99">
        <f t="shared" si="13"/>
        <v>14</v>
      </c>
      <c r="G593" s="99">
        <f t="shared" si="13"/>
        <v>0</v>
      </c>
      <c r="H593" s="99">
        <f t="shared" si="13"/>
        <v>0</v>
      </c>
      <c r="I593" s="99">
        <f t="shared" si="13"/>
        <v>2</v>
      </c>
      <c r="J593" s="99">
        <f t="shared" si="13"/>
        <v>0</v>
      </c>
      <c r="K593" s="99">
        <f t="shared" si="13"/>
        <v>0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0</v>
      </c>
      <c r="R593" s="99">
        <f t="shared" si="13"/>
        <v>2</v>
      </c>
      <c r="S593" s="99">
        <f t="shared" si="13"/>
        <v>0</v>
      </c>
      <c r="T593" s="99">
        <f t="shared" si="13"/>
        <v>0</v>
      </c>
      <c r="U593" s="99">
        <f t="shared" si="13"/>
        <v>0</v>
      </c>
      <c r="V593" s="99">
        <f t="shared" si="13"/>
        <v>0</v>
      </c>
      <c r="W593" s="99">
        <f t="shared" si="13"/>
        <v>0</v>
      </c>
      <c r="X593" s="99">
        <f t="shared" si="13"/>
        <v>0</v>
      </c>
      <c r="Y593" s="99">
        <f t="shared" si="13"/>
        <v>0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0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3</v>
      </c>
      <c r="AI593" s="99">
        <f t="shared" si="13"/>
        <v>0</v>
      </c>
      <c r="AJ593" s="99">
        <f t="shared" si="13"/>
        <v>0</v>
      </c>
      <c r="AK593" s="99">
        <f t="shared" si="13"/>
        <v>11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0</v>
      </c>
      <c r="AR593" s="99">
        <f t="shared" si="13"/>
        <v>5</v>
      </c>
      <c r="AS593" s="99">
        <f t="shared" si="13"/>
        <v>0</v>
      </c>
      <c r="AT593" s="99">
        <f t="shared" si="13"/>
        <v>0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562</v>
      </c>
      <c r="C595" s="84" t="s">
        <v>1818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567</v>
      </c>
      <c r="C600" s="84" t="s">
        <v>1820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>
      <c r="A605" s="65">
        <v>593</v>
      </c>
      <c r="B605" s="73" t="s">
        <v>572</v>
      </c>
      <c r="C605" s="84" t="s">
        <v>1822</v>
      </c>
      <c r="D605" s="84"/>
      <c r="E605" s="100">
        <v>6</v>
      </c>
      <c r="F605" s="100">
        <v>4</v>
      </c>
      <c r="G605" s="100"/>
      <c r="H605" s="100"/>
      <c r="I605" s="100">
        <v>2</v>
      </c>
      <c r="J605" s="100"/>
      <c r="K605" s="100"/>
      <c r="L605" s="100"/>
      <c r="M605" s="100"/>
      <c r="N605" s="100"/>
      <c r="O605" s="100"/>
      <c r="P605" s="100"/>
      <c r="Q605" s="100"/>
      <c r="R605" s="100">
        <v>2</v>
      </c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>
        <v>1</v>
      </c>
      <c r="AI605" s="100"/>
      <c r="AJ605" s="100"/>
      <c r="AK605" s="100">
        <v>3</v>
      </c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45.4" customHeight="1">
      <c r="A606" s="65">
        <v>594</v>
      </c>
      <c r="B606" s="73" t="s">
        <v>573</v>
      </c>
      <c r="C606" s="84" t="s">
        <v>1822</v>
      </c>
      <c r="D606" s="84"/>
      <c r="E606" s="100">
        <v>5</v>
      </c>
      <c r="F606" s="100">
        <v>5</v>
      </c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>
        <v>1</v>
      </c>
      <c r="AI606" s="100"/>
      <c r="AJ606" s="100"/>
      <c r="AK606" s="100">
        <v>4</v>
      </c>
      <c r="AL606" s="100"/>
      <c r="AM606" s="100"/>
      <c r="AN606" s="100"/>
      <c r="AO606" s="100"/>
      <c r="AP606" s="100"/>
      <c r="AQ606" s="100"/>
      <c r="AR606" s="100">
        <v>2</v>
      </c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25.7" customHeight="1">
      <c r="A608" s="65">
        <v>596</v>
      </c>
      <c r="B608" s="73" t="s">
        <v>575</v>
      </c>
      <c r="C608" s="84" t="s">
        <v>1823</v>
      </c>
      <c r="D608" s="84"/>
      <c r="E608" s="100">
        <v>2</v>
      </c>
      <c r="F608" s="100">
        <v>2</v>
      </c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>
        <v>1</v>
      </c>
      <c r="AI608" s="100"/>
      <c r="AJ608" s="100"/>
      <c r="AK608" s="100">
        <v>1</v>
      </c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25.7" customHeight="1">
      <c r="A609" s="65">
        <v>597</v>
      </c>
      <c r="B609" s="73" t="s">
        <v>576</v>
      </c>
      <c r="C609" s="84" t="s">
        <v>1823</v>
      </c>
      <c r="D609" s="84"/>
      <c r="E609" s="100">
        <v>2</v>
      </c>
      <c r="F609" s="100">
        <v>2</v>
      </c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>
        <v>2</v>
      </c>
      <c r="AL609" s="100"/>
      <c r="AM609" s="100"/>
      <c r="AN609" s="100"/>
      <c r="AO609" s="100"/>
      <c r="AP609" s="100"/>
      <c r="AQ609" s="100"/>
      <c r="AR609" s="100">
        <v>2</v>
      </c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25.7" customHeight="1">
      <c r="A626" s="65">
        <v>614</v>
      </c>
      <c r="B626" s="73" t="s">
        <v>593</v>
      </c>
      <c r="C626" s="84" t="s">
        <v>1829</v>
      </c>
      <c r="D626" s="84"/>
      <c r="E626" s="100">
        <v>1</v>
      </c>
      <c r="F626" s="100">
        <v>1</v>
      </c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>
        <v>1</v>
      </c>
      <c r="AL626" s="100"/>
      <c r="AM626" s="100"/>
      <c r="AN626" s="100"/>
      <c r="AO626" s="100"/>
      <c r="AP626" s="100"/>
      <c r="AQ626" s="100"/>
      <c r="AR626" s="100">
        <v>1</v>
      </c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>
        <v>335</v>
      </c>
      <c r="C676" s="84" t="s">
        <v>1852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641</v>
      </c>
      <c r="C680" s="84" t="s">
        <v>1855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0</v>
      </c>
      <c r="F681" s="99">
        <f t="shared" si="15"/>
        <v>0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0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0</v>
      </c>
      <c r="AI681" s="99">
        <f t="shared" si="15"/>
        <v>0</v>
      </c>
      <c r="AJ681" s="99">
        <f t="shared" si="15"/>
        <v>0</v>
      </c>
      <c r="AK681" s="99">
        <f t="shared" si="15"/>
        <v>0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0</v>
      </c>
      <c r="AS681" s="99">
        <f t="shared" si="15"/>
        <v>0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>
      <c r="A682" s="65">
        <v>670</v>
      </c>
      <c r="B682" s="73" t="s">
        <v>643</v>
      </c>
      <c r="C682" s="84" t="s">
        <v>1857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646</v>
      </c>
      <c r="C688" s="84" t="s">
        <v>4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653</v>
      </c>
      <c r="C695" s="84" t="s">
        <v>1863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687</v>
      </c>
      <c r="C733" s="84" t="s">
        <v>1882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689</v>
      </c>
      <c r="C735" s="84" t="s">
        <v>1882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690</v>
      </c>
      <c r="C736" s="84" t="s">
        <v>1883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693</v>
      </c>
      <c r="C739" s="84" t="s">
        <v>1883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1</v>
      </c>
      <c r="F760" s="99">
        <f t="shared" si="17"/>
        <v>1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0</v>
      </c>
      <c r="AH760" s="99">
        <f t="shared" si="17"/>
        <v>0</v>
      </c>
      <c r="AI760" s="99">
        <f t="shared" si="17"/>
        <v>0</v>
      </c>
      <c r="AJ760" s="99">
        <f t="shared" si="17"/>
        <v>0</v>
      </c>
      <c r="AK760" s="99">
        <f t="shared" si="17"/>
        <v>1</v>
      </c>
      <c r="AL760" s="99">
        <f t="shared" si="17"/>
        <v>0</v>
      </c>
      <c r="AM760" s="99">
        <f t="shared" si="17"/>
        <v>0</v>
      </c>
      <c r="AN760" s="99">
        <f t="shared" si="17"/>
        <v>1</v>
      </c>
      <c r="AO760" s="99">
        <f t="shared" si="17"/>
        <v>0</v>
      </c>
      <c r="AP760" s="99">
        <f t="shared" si="17"/>
        <v>1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>
      <c r="A761" s="65">
        <v>749</v>
      </c>
      <c r="B761" s="73" t="s">
        <v>713</v>
      </c>
      <c r="C761" s="84" t="s">
        <v>1895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95" customHeight="1">
      <c r="A762" s="65">
        <v>750</v>
      </c>
      <c r="B762" s="73" t="s">
        <v>714</v>
      </c>
      <c r="C762" s="84" t="s">
        <v>1895</v>
      </c>
      <c r="D762" s="84"/>
      <c r="E762" s="100">
        <v>1</v>
      </c>
      <c r="F762" s="100">
        <v>1</v>
      </c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>
        <v>1</v>
      </c>
      <c r="AL762" s="100"/>
      <c r="AM762" s="100"/>
      <c r="AN762" s="100">
        <v>1</v>
      </c>
      <c r="AO762" s="100"/>
      <c r="AP762" s="100">
        <v>1</v>
      </c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730</v>
      </c>
      <c r="C778" s="84" t="s">
        <v>1903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754</v>
      </c>
      <c r="C802" s="84" t="s">
        <v>1908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1</v>
      </c>
      <c r="F818" s="99">
        <f t="shared" si="18"/>
        <v>1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0</v>
      </c>
      <c r="U818" s="99">
        <f t="shared" si="18"/>
        <v>0</v>
      </c>
      <c r="V818" s="99">
        <f t="shared" si="18"/>
        <v>0</v>
      </c>
      <c r="W818" s="99">
        <f t="shared" si="18"/>
        <v>0</v>
      </c>
      <c r="X818" s="99">
        <f t="shared" si="18"/>
        <v>0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0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0</v>
      </c>
      <c r="AI818" s="99">
        <f t="shared" si="18"/>
        <v>0</v>
      </c>
      <c r="AJ818" s="99">
        <f t="shared" si="18"/>
        <v>0</v>
      </c>
      <c r="AK818" s="99">
        <f t="shared" si="18"/>
        <v>1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0</v>
      </c>
      <c r="AS818" s="99">
        <f t="shared" si="18"/>
        <v>0</v>
      </c>
      <c r="AT818" s="99">
        <f t="shared" si="18"/>
        <v>0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794</v>
      </c>
      <c r="C844" s="84" t="s">
        <v>1926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25.7" customHeight="1">
      <c r="A849" s="65">
        <v>837</v>
      </c>
      <c r="B849" s="73" t="s">
        <v>799</v>
      </c>
      <c r="C849" s="84" t="s">
        <v>1927</v>
      </c>
      <c r="D849" s="84"/>
      <c r="E849" s="100">
        <v>1</v>
      </c>
      <c r="F849" s="100">
        <v>1</v>
      </c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>
        <v>1</v>
      </c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808</v>
      </c>
      <c r="C859" s="84" t="s">
        <v>1933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>
      <c r="A861" s="65">
        <v>849</v>
      </c>
      <c r="B861" s="73" t="s">
        <v>810</v>
      </c>
      <c r="C861" s="84" t="s">
        <v>1935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>
        <v>391</v>
      </c>
      <c r="C866" s="84" t="s">
        <v>1938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816</v>
      </c>
      <c r="C869" s="84" t="s">
        <v>1940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>
        <v>395</v>
      </c>
      <c r="C871" s="84" t="s">
        <v>1942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1123</v>
      </c>
      <c r="C1194" s="84" t="s">
        <v>1654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1124</v>
      </c>
      <c r="C1195" s="84" t="s">
        <v>1654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1152</v>
      </c>
      <c r="C1223" s="84" t="s">
        <v>2080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5.7" customHeight="1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151</v>
      </c>
      <c r="F1628" s="136">
        <f t="shared" si="21"/>
        <v>108</v>
      </c>
      <c r="G1628" s="136">
        <f t="shared" si="21"/>
        <v>0</v>
      </c>
      <c r="H1628" s="136">
        <f t="shared" si="21"/>
        <v>1</v>
      </c>
      <c r="I1628" s="136">
        <f t="shared" si="21"/>
        <v>42</v>
      </c>
      <c r="J1628" s="136">
        <f t="shared" si="21"/>
        <v>0</v>
      </c>
      <c r="K1628" s="136">
        <f t="shared" si="21"/>
        <v>0</v>
      </c>
      <c r="L1628" s="136">
        <f t="shared" si="21"/>
        <v>4</v>
      </c>
      <c r="M1628" s="136">
        <f t="shared" si="21"/>
        <v>0</v>
      </c>
      <c r="N1628" s="136">
        <f t="shared" si="21"/>
        <v>1</v>
      </c>
      <c r="O1628" s="136">
        <f t="shared" si="21"/>
        <v>33</v>
      </c>
      <c r="P1628" s="136">
        <f t="shared" si="21"/>
        <v>0</v>
      </c>
      <c r="Q1628" s="136">
        <f t="shared" si="21"/>
        <v>2</v>
      </c>
      <c r="R1628" s="136">
        <f t="shared" si="21"/>
        <v>2</v>
      </c>
      <c r="S1628" s="136">
        <f t="shared" si="21"/>
        <v>0</v>
      </c>
      <c r="T1628" s="136">
        <f t="shared" si="21"/>
        <v>16</v>
      </c>
      <c r="U1628" s="136">
        <f t="shared" si="21"/>
        <v>1</v>
      </c>
      <c r="V1628" s="136">
        <f t="shared" si="21"/>
        <v>3</v>
      </c>
      <c r="W1628" s="136">
        <f t="shared" si="21"/>
        <v>4</v>
      </c>
      <c r="X1628" s="136">
        <f t="shared" si="21"/>
        <v>4</v>
      </c>
      <c r="Y1628" s="136">
        <f t="shared" si="21"/>
        <v>4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6</v>
      </c>
      <c r="AH1628" s="136">
        <f t="shared" si="21"/>
        <v>22</v>
      </c>
      <c r="AI1628" s="136">
        <f t="shared" si="21"/>
        <v>0</v>
      </c>
      <c r="AJ1628" s="136">
        <f t="shared" si="21"/>
        <v>0</v>
      </c>
      <c r="AK1628" s="136">
        <f t="shared" si="21"/>
        <v>62</v>
      </c>
      <c r="AL1628" s="136">
        <f t="shared" si="21"/>
        <v>0</v>
      </c>
      <c r="AM1628" s="136">
        <f t="shared" si="21"/>
        <v>1</v>
      </c>
      <c r="AN1628" s="136">
        <f t="shared" si="21"/>
        <v>1</v>
      </c>
      <c r="AO1628" s="136">
        <f t="shared" si="21"/>
        <v>0</v>
      </c>
      <c r="AP1628" s="136">
        <f t="shared" si="21"/>
        <v>2</v>
      </c>
      <c r="AQ1628" s="136">
        <f t="shared" si="21"/>
        <v>3</v>
      </c>
      <c r="AR1628" s="136">
        <f t="shared" si="21"/>
        <v>16</v>
      </c>
      <c r="AS1628" s="136">
        <f t="shared" si="21"/>
        <v>9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  <c r="AW1628" s="44"/>
    </row>
    <row r="1629" spans="1:49" ht="17.45" customHeight="1">
      <c r="A1629" s="65">
        <v>1617</v>
      </c>
      <c r="B1629" s="76" t="s">
        <v>1557</v>
      </c>
      <c r="C1629" s="88" t="s">
        <v>2240</v>
      </c>
      <c r="D1629" s="84"/>
      <c r="E1629" s="101">
        <v>83</v>
      </c>
      <c r="F1629" s="100">
        <v>46</v>
      </c>
      <c r="G1629" s="100"/>
      <c r="H1629" s="100"/>
      <c r="I1629" s="100">
        <v>37</v>
      </c>
      <c r="J1629" s="100"/>
      <c r="K1629" s="100"/>
      <c r="L1629" s="100">
        <v>1</v>
      </c>
      <c r="M1629" s="100"/>
      <c r="N1629" s="100">
        <v>1</v>
      </c>
      <c r="O1629" s="100">
        <v>33</v>
      </c>
      <c r="P1629" s="100"/>
      <c r="Q1629" s="100"/>
      <c r="R1629" s="100">
        <v>2</v>
      </c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>
        <v>1</v>
      </c>
      <c r="AC1629" s="100"/>
      <c r="AD1629" s="100"/>
      <c r="AE1629" s="100"/>
      <c r="AF1629" s="100"/>
      <c r="AG1629" s="100">
        <v>6</v>
      </c>
      <c r="AH1629" s="100">
        <v>19</v>
      </c>
      <c r="AI1629" s="100"/>
      <c r="AJ1629" s="100"/>
      <c r="AK1629" s="100">
        <v>20</v>
      </c>
      <c r="AL1629" s="100"/>
      <c r="AM1629" s="100"/>
      <c r="AN1629" s="100"/>
      <c r="AO1629" s="100"/>
      <c r="AP1629" s="100"/>
      <c r="AQ1629" s="100"/>
      <c r="AR1629" s="100">
        <v>1</v>
      </c>
      <c r="AS1629" s="100"/>
      <c r="AT1629" s="100"/>
      <c r="AU1629" s="99"/>
      <c r="AV1629" s="99"/>
      <c r="AW1629" s="44"/>
    </row>
    <row r="1630" spans="1:49" ht="18.2" customHeight="1">
      <c r="A1630" s="65">
        <v>1618</v>
      </c>
      <c r="B1630" s="77"/>
      <c r="C1630" s="88" t="s">
        <v>2241</v>
      </c>
      <c r="D1630" s="95"/>
      <c r="E1630" s="102">
        <v>37</v>
      </c>
      <c r="F1630" s="100">
        <v>33</v>
      </c>
      <c r="G1630" s="100"/>
      <c r="H1630" s="100"/>
      <c r="I1630" s="100">
        <v>4</v>
      </c>
      <c r="J1630" s="100"/>
      <c r="K1630" s="100"/>
      <c r="L1630" s="100">
        <v>3</v>
      </c>
      <c r="M1630" s="100"/>
      <c r="N1630" s="100"/>
      <c r="O1630" s="100"/>
      <c r="P1630" s="100"/>
      <c r="Q1630" s="100">
        <v>1</v>
      </c>
      <c r="R1630" s="100"/>
      <c r="S1630" s="100"/>
      <c r="T1630" s="100">
        <v>8</v>
      </c>
      <c r="U1630" s="100">
        <v>1</v>
      </c>
      <c r="V1630" s="100">
        <v>3</v>
      </c>
      <c r="W1630" s="100">
        <v>1</v>
      </c>
      <c r="X1630" s="100">
        <v>2</v>
      </c>
      <c r="Y1630" s="100">
        <v>1</v>
      </c>
      <c r="Z1630" s="100"/>
      <c r="AA1630" s="100"/>
      <c r="AB1630" s="100"/>
      <c r="AC1630" s="100"/>
      <c r="AD1630" s="100"/>
      <c r="AE1630" s="100"/>
      <c r="AF1630" s="100"/>
      <c r="AG1630" s="100"/>
      <c r="AH1630" s="100">
        <v>3</v>
      </c>
      <c r="AI1630" s="100"/>
      <c r="AJ1630" s="100"/>
      <c r="AK1630" s="100">
        <v>21</v>
      </c>
      <c r="AL1630" s="100"/>
      <c r="AM1630" s="100">
        <v>1</v>
      </c>
      <c r="AN1630" s="100"/>
      <c r="AO1630" s="100"/>
      <c r="AP1630" s="100"/>
      <c r="AQ1630" s="100">
        <v>1</v>
      </c>
      <c r="AR1630" s="100">
        <v>8</v>
      </c>
      <c r="AS1630" s="100">
        <v>5</v>
      </c>
      <c r="AT1630" s="100"/>
      <c r="AU1630" s="99"/>
      <c r="AV1630" s="99"/>
      <c r="AW1630" s="44"/>
    </row>
    <row r="1631" spans="1:49">
      <c r="A1631" s="65">
        <v>1619</v>
      </c>
      <c r="B1631" s="77"/>
      <c r="C1631" s="88" t="s">
        <v>2242</v>
      </c>
      <c r="D1631" s="96"/>
      <c r="E1631" s="103">
        <v>30</v>
      </c>
      <c r="F1631" s="100">
        <v>28</v>
      </c>
      <c r="G1631" s="100"/>
      <c r="H1631" s="100">
        <v>1</v>
      </c>
      <c r="I1631" s="100">
        <v>1</v>
      </c>
      <c r="J1631" s="100"/>
      <c r="K1631" s="100"/>
      <c r="L1631" s="100"/>
      <c r="M1631" s="100"/>
      <c r="N1631" s="100"/>
      <c r="O1631" s="100"/>
      <c r="P1631" s="100"/>
      <c r="Q1631" s="100">
        <v>1</v>
      </c>
      <c r="R1631" s="100"/>
      <c r="S1631" s="100"/>
      <c r="T1631" s="100">
        <v>8</v>
      </c>
      <c r="U1631" s="100"/>
      <c r="V1631" s="100"/>
      <c r="W1631" s="100">
        <v>3</v>
      </c>
      <c r="X1631" s="100">
        <v>2</v>
      </c>
      <c r="Y1631" s="100">
        <v>3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20</v>
      </c>
      <c r="AL1631" s="100"/>
      <c r="AM1631" s="100"/>
      <c r="AN1631" s="100">
        <v>1</v>
      </c>
      <c r="AO1631" s="100"/>
      <c r="AP1631" s="100">
        <v>2</v>
      </c>
      <c r="AQ1631" s="100">
        <v>2</v>
      </c>
      <c r="AR1631" s="100">
        <v>7</v>
      </c>
      <c r="AS1631" s="100">
        <v>4</v>
      </c>
      <c r="AT1631" s="100"/>
      <c r="AU1631" s="99"/>
      <c r="AV1631" s="99"/>
      <c r="AW1631" s="44"/>
    </row>
    <row r="1632" spans="1:49" ht="17.45" customHeight="1">
      <c r="A1632" s="65">
        <v>1620</v>
      </c>
      <c r="B1632" s="77"/>
      <c r="C1632" s="88" t="s">
        <v>2243</v>
      </c>
      <c r="D1632" s="95"/>
      <c r="E1632" s="102">
        <v>1</v>
      </c>
      <c r="F1632" s="100">
        <v>1</v>
      </c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>
        <v>1</v>
      </c>
      <c r="AL1632" s="100"/>
      <c r="AM1632" s="100"/>
      <c r="AN1632" s="100"/>
      <c r="AO1632" s="100"/>
      <c r="AP1632" s="100"/>
      <c r="AQ1632" s="100"/>
      <c r="AR1632" s="100"/>
      <c r="AS1632" s="100"/>
      <c r="AT1632" s="100">
        <v>1</v>
      </c>
      <c r="AU1632" s="99"/>
      <c r="AV1632" s="99"/>
      <c r="AW1632" s="44"/>
    </row>
    <row r="1633" spans="1:49" ht="24">
      <c r="A1633" s="65">
        <v>1621</v>
      </c>
      <c r="B1633" s="77"/>
      <c r="C1633" s="89" t="s">
        <v>2244</v>
      </c>
      <c r="D1633" s="96"/>
      <c r="E1633" s="102">
        <v>16</v>
      </c>
      <c r="F1633" s="100">
        <v>1</v>
      </c>
      <c r="G1633" s="100"/>
      <c r="H1633" s="100"/>
      <c r="I1633" s="100">
        <v>15</v>
      </c>
      <c r="J1633" s="100"/>
      <c r="K1633" s="100"/>
      <c r="L1633" s="100"/>
      <c r="M1633" s="100"/>
      <c r="N1633" s="100"/>
      <c r="O1633" s="100">
        <v>15</v>
      </c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>
        <v>1</v>
      </c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>
      <c r="A1634" s="65">
        <v>1622</v>
      </c>
      <c r="B1634" s="77"/>
      <c r="C1634" s="90" t="s">
        <v>2245</v>
      </c>
      <c r="D1634" s="96"/>
      <c r="E1634" s="102">
        <v>16</v>
      </c>
      <c r="F1634" s="100">
        <v>9</v>
      </c>
      <c r="G1634" s="100"/>
      <c r="H1634" s="100"/>
      <c r="I1634" s="100">
        <v>7</v>
      </c>
      <c r="J1634" s="100"/>
      <c r="K1634" s="100"/>
      <c r="L1634" s="100">
        <v>1</v>
      </c>
      <c r="M1634" s="100"/>
      <c r="N1634" s="100"/>
      <c r="O1634" s="100">
        <v>6</v>
      </c>
      <c r="P1634" s="100"/>
      <c r="Q1634" s="100"/>
      <c r="R1634" s="100"/>
      <c r="S1634" s="100"/>
      <c r="T1634" s="100">
        <v>1</v>
      </c>
      <c r="U1634" s="100"/>
      <c r="V1634" s="100">
        <v>1</v>
      </c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>
        <v>2</v>
      </c>
      <c r="AI1634" s="100"/>
      <c r="AJ1634" s="100"/>
      <c r="AK1634" s="100">
        <v>6</v>
      </c>
      <c r="AL1634" s="100"/>
      <c r="AM1634" s="100"/>
      <c r="AN1634" s="100">
        <v>1</v>
      </c>
      <c r="AO1634" s="100"/>
      <c r="AP1634" s="100">
        <v>1</v>
      </c>
      <c r="AQ1634" s="100"/>
      <c r="AR1634" s="100">
        <v>2</v>
      </c>
      <c r="AS1634" s="100"/>
      <c r="AT1634" s="100"/>
      <c r="AU1634" s="99"/>
      <c r="AV1634" s="99"/>
      <c r="AW1634" s="44"/>
    </row>
    <row r="1635" spans="1:49" ht="17.45" customHeight="1">
      <c r="A1635" s="65">
        <v>1623</v>
      </c>
      <c r="B1635" s="77"/>
      <c r="C1635" s="90" t="s">
        <v>2246</v>
      </c>
      <c r="D1635" s="97"/>
      <c r="E1635" s="102">
        <v>1</v>
      </c>
      <c r="F1635" s="100">
        <v>1</v>
      </c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>
        <v>1</v>
      </c>
      <c r="U1635" s="100"/>
      <c r="V1635" s="100"/>
      <c r="W1635" s="100">
        <v>1</v>
      </c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/>
      <c r="AR1635" s="100"/>
      <c r="AS1635" s="100">
        <v>1</v>
      </c>
      <c r="AT1635" s="100"/>
      <c r="AU1635" s="99"/>
      <c r="AV1635" s="99"/>
      <c r="AW1635" s="44"/>
    </row>
    <row r="1636" spans="1:49" ht="25.7" customHeight="1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>
      <c r="A1637" s="65">
        <v>1625</v>
      </c>
      <c r="B1637" s="77"/>
      <c r="C1637" s="90" t="s">
        <v>2248</v>
      </c>
      <c r="D1637" s="97"/>
      <c r="E1637" s="102">
        <v>2</v>
      </c>
      <c r="F1637" s="100">
        <v>2</v>
      </c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>
        <v>1</v>
      </c>
      <c r="AH1637" s="100"/>
      <c r="AI1637" s="100"/>
      <c r="AJ1637" s="100"/>
      <c r="AK1637" s="100"/>
      <c r="AL1637" s="100"/>
      <c r="AM1637" s="100">
        <v>1</v>
      </c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95" customHeight="1">
      <c r="A1638" s="65">
        <v>1626</v>
      </c>
      <c r="B1638" s="77"/>
      <c r="C1638" s="90" t="s">
        <v>2249</v>
      </c>
      <c r="D1638" s="97"/>
      <c r="E1638" s="102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95" customHeight="1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>
      <c r="AL1641" s="113" t="s">
        <v>2291</v>
      </c>
      <c r="AM1641" s="113"/>
      <c r="AN1641" s="118"/>
      <c r="AO1641" s="118"/>
      <c r="AP1641" s="118"/>
      <c r="AQ1641" s="126"/>
      <c r="AS1641" s="130" t="s">
        <v>2308</v>
      </c>
      <c r="AT1641" s="130"/>
      <c r="AU1641" s="130"/>
      <c r="AV1641" s="130"/>
    </row>
    <row r="1642" spans="1:49" ht="19.7" customHeight="1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2309</v>
      </c>
      <c r="AT1642" s="119"/>
      <c r="AU1642" s="119"/>
      <c r="AV1642" s="119"/>
    </row>
    <row r="1643" spans="1:49" ht="18.2" customHeight="1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2310</v>
      </c>
      <c r="AT1643" s="131"/>
      <c r="AU1643" s="131"/>
      <c r="AV1643" s="131"/>
    </row>
    <row r="1644" spans="1:49" ht="28.7" customHeight="1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2309</v>
      </c>
      <c r="AT1644" s="119"/>
      <c r="AU1644" s="119"/>
      <c r="AV1644" s="119"/>
    </row>
    <row r="1645" spans="1:49" ht="25.7" customHeight="1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>
      <c r="AL1646" s="115" t="s">
        <v>2293</v>
      </c>
      <c r="AN1646" s="121" t="s">
        <v>2299</v>
      </c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>
      <c r="AL1647" s="116" t="s">
        <v>2294</v>
      </c>
      <c r="AN1647" s="104"/>
      <c r="AO1647" s="125" t="s">
        <v>2303</v>
      </c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>
      <c r="AL1648" s="115" t="s">
        <v>2295</v>
      </c>
      <c r="AN1648" s="122" t="s">
        <v>2300</v>
      </c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>
      <c r="AL1649" s="3" t="s">
        <v>2296</v>
      </c>
      <c r="AN1649" s="123" t="s">
        <v>2301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&amp;LD829691E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7" max="7" width="9.140625" customWidth="1"/>
    <col min="8" max="8" width="12.140625" customWidth="1"/>
    <col min="9" max="255" width="9.140625" customWidth="1"/>
  </cols>
  <sheetData>
    <row r="1" spans="1:9" ht="12.95" customHeight="1">
      <c r="B1" s="4" t="s">
        <v>7</v>
      </c>
      <c r="C1" s="4"/>
      <c r="D1" s="4"/>
      <c r="E1" s="4"/>
      <c r="F1" s="4"/>
      <c r="G1" s="4"/>
      <c r="H1" s="4"/>
    </row>
    <row r="3" spans="1:9" ht="18.95" customHeight="1">
      <c r="B3" s="137" t="s">
        <v>2314</v>
      </c>
      <c r="C3" s="137"/>
      <c r="D3" s="137"/>
      <c r="E3" s="137"/>
      <c r="F3" s="137"/>
      <c r="G3" s="137"/>
      <c r="H3" s="137"/>
    </row>
    <row r="4" spans="1:9" ht="17.45" customHeight="1">
      <c r="B4" s="4" t="s">
        <v>9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2319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3.7" customHeight="1">
      <c r="A11" s="2"/>
      <c r="B11" s="10" t="s">
        <v>2315</v>
      </c>
      <c r="C11" s="23"/>
      <c r="D11" s="32"/>
      <c r="E11" s="37" t="s">
        <v>23</v>
      </c>
      <c r="F11" s="44"/>
    </row>
    <row r="12" spans="1:9" ht="12.95" customHeight="1">
      <c r="A12" s="2"/>
      <c r="B12" s="11" t="s">
        <v>2316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2317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2318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17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&amp;LD829691E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workbookViewId="0"/>
  </sheetViews>
  <sheetFormatPr defaultColWidth="11.42578125" defaultRowHeight="12.75"/>
  <cols>
    <col min="1" max="1" width="4.85546875" customWidth="1"/>
    <col min="2" max="2" width="8.85546875" customWidth="1"/>
    <col min="3" max="3" width="37.5703125" customWidth="1"/>
    <col min="4" max="4" width="7.85546875" hidden="1" customWidth="1"/>
    <col min="5" max="5" width="13.28515625" customWidth="1"/>
    <col min="6" max="6" width="7.28515625" customWidth="1"/>
    <col min="7" max="7" width="6.140625" customWidth="1"/>
    <col min="8" max="8" width="6" customWidth="1"/>
    <col min="9" max="9" width="5.5703125" customWidth="1"/>
    <col min="10" max="10" width="5.7109375" customWidth="1"/>
    <col min="11" max="13" width="6" customWidth="1"/>
    <col min="14" max="15" width="5.28515625" customWidth="1"/>
    <col min="16" max="16" width="5.85546875" customWidth="1"/>
    <col min="17" max="17" width="5.140625" customWidth="1"/>
    <col min="18" max="18" width="5.85546875" customWidth="1"/>
    <col min="19" max="19" width="5.7109375" customWidth="1"/>
    <col min="20" max="20" width="5.5703125" customWidth="1"/>
    <col min="21" max="26" width="6" customWidth="1"/>
    <col min="27" max="27" width="5.5703125" customWidth="1"/>
    <col min="28" max="28" width="5.140625" customWidth="1"/>
    <col min="29" max="31" width="6" customWidth="1"/>
    <col min="32" max="32" width="5.42578125" customWidth="1"/>
    <col min="33" max="33" width="5.28515625" customWidth="1"/>
    <col min="34" max="34" width="5.85546875" customWidth="1"/>
    <col min="35" max="35" width="5.28515625" customWidth="1"/>
    <col min="36" max="36" width="6" customWidth="1"/>
    <col min="37" max="37" width="5.7109375" customWidth="1"/>
    <col min="38" max="38" width="6" customWidth="1"/>
    <col min="39" max="39" width="5.7109375" customWidth="1"/>
    <col min="40" max="42" width="6" customWidth="1"/>
    <col min="43" max="45" width="6.5703125" customWidth="1"/>
    <col min="46" max="46" width="5.28515625" customWidth="1"/>
    <col min="47" max="47" width="5.42578125" customWidth="1"/>
    <col min="48" max="50" width="6" customWidth="1"/>
    <col min="51" max="51" width="8.28515625" customWidth="1"/>
    <col min="52" max="53" width="5.5703125" customWidth="1"/>
    <col min="54" max="54" width="5.7109375" customWidth="1"/>
    <col min="55" max="55" width="5.140625" customWidth="1"/>
    <col min="56" max="56" width="5.42578125" customWidth="1"/>
    <col min="57" max="58" width="6" customWidth="1"/>
    <col min="59" max="59" width="8.85546875" customWidth="1"/>
    <col min="60" max="60" width="6.5703125" customWidth="1"/>
    <col min="61" max="61" width="6.28515625" customWidth="1"/>
    <col min="62" max="62" width="5.7109375" customWidth="1"/>
    <col min="63" max="63" width="8.28515625" customWidth="1"/>
    <col min="64" max="66" width="6" customWidth="1"/>
    <col min="67" max="67" width="8.140625" customWidth="1"/>
    <col min="68" max="68" width="8.7109375" customWidth="1"/>
    <col min="69" max="69" width="6.5703125" customWidth="1"/>
    <col min="70" max="70" width="6.140625" customWidth="1"/>
    <col min="71" max="71" width="6" customWidth="1"/>
    <col min="72" max="255" width="9.42578125" customWidth="1"/>
  </cols>
  <sheetData>
    <row r="2" spans="1:72" ht="12.95" hidden="1" customHeight="1"/>
    <row r="3" spans="1:72" ht="12.95" hidden="1" customHeight="1"/>
    <row r="4" spans="1:72" ht="12.95" hidden="1" customHeight="1">
      <c r="B4" s="170"/>
      <c r="C4" s="174"/>
      <c r="D4" s="174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2320</v>
      </c>
      <c r="B6" s="172" t="s">
        <v>33</v>
      </c>
      <c r="C6" s="176" t="s">
        <v>1558</v>
      </c>
      <c r="D6" s="64"/>
      <c r="E6" s="63" t="s">
        <v>2336</v>
      </c>
      <c r="F6" s="63" t="s">
        <v>2337</v>
      </c>
      <c r="G6" s="63"/>
      <c r="H6" s="63"/>
      <c r="I6" s="63"/>
      <c r="J6" s="63"/>
      <c r="K6" s="63"/>
      <c r="L6" s="63"/>
      <c r="M6" s="63"/>
      <c r="N6" s="63" t="s">
        <v>2348</v>
      </c>
      <c r="O6" s="63"/>
      <c r="P6" s="63"/>
      <c r="Q6" s="63"/>
      <c r="R6" s="63"/>
      <c r="S6" s="63"/>
      <c r="T6" s="63"/>
      <c r="U6" s="105" t="s">
        <v>2356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2377</v>
      </c>
      <c r="AP6" s="63"/>
      <c r="AQ6" s="63"/>
      <c r="AR6" s="63"/>
      <c r="AS6" s="63"/>
      <c r="AT6" s="63"/>
      <c r="AU6" s="63"/>
      <c r="AV6" s="63" t="s">
        <v>2385</v>
      </c>
      <c r="AW6" s="63" t="s">
        <v>2386</v>
      </c>
      <c r="AX6" s="63" t="s">
        <v>2387</v>
      </c>
      <c r="AY6" s="63" t="s">
        <v>2388</v>
      </c>
      <c r="AZ6" s="63"/>
      <c r="BA6" s="63"/>
      <c r="BB6" s="63"/>
      <c r="BC6" s="63" t="s">
        <v>2392</v>
      </c>
      <c r="BD6" s="63"/>
      <c r="BE6" s="63"/>
      <c r="BF6" s="63"/>
      <c r="BG6" s="63" t="s">
        <v>2397</v>
      </c>
      <c r="BH6" s="63"/>
      <c r="BI6" s="63"/>
      <c r="BJ6" s="63" t="s">
        <v>2402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2338</v>
      </c>
      <c r="G7" s="63" t="s">
        <v>2339</v>
      </c>
      <c r="H7" s="63" t="s">
        <v>2340</v>
      </c>
      <c r="I7" s="105" t="s">
        <v>2341</v>
      </c>
      <c r="J7" s="106"/>
      <c r="K7" s="106"/>
      <c r="L7" s="106"/>
      <c r="M7" s="107"/>
      <c r="N7" s="63" t="s">
        <v>2349</v>
      </c>
      <c r="O7" s="63" t="s">
        <v>2350</v>
      </c>
      <c r="P7" s="63" t="s">
        <v>2351</v>
      </c>
      <c r="Q7" s="63" t="s">
        <v>2352</v>
      </c>
      <c r="R7" s="63" t="s">
        <v>2353</v>
      </c>
      <c r="S7" s="63" t="s">
        <v>2354</v>
      </c>
      <c r="T7" s="63" t="s">
        <v>2355</v>
      </c>
      <c r="U7" s="63" t="s">
        <v>2357</v>
      </c>
      <c r="V7" s="63" t="s">
        <v>2358</v>
      </c>
      <c r="W7" s="76" t="s">
        <v>2359</v>
      </c>
      <c r="X7" s="76" t="s">
        <v>2360</v>
      </c>
      <c r="Y7" s="181" t="s">
        <v>2361</v>
      </c>
      <c r="Z7" s="63" t="s">
        <v>2362</v>
      </c>
      <c r="AA7" s="63" t="s">
        <v>2363</v>
      </c>
      <c r="AB7" s="63" t="s">
        <v>2364</v>
      </c>
      <c r="AC7" s="63" t="s">
        <v>2365</v>
      </c>
      <c r="AD7" s="63" t="s">
        <v>2366</v>
      </c>
      <c r="AE7" s="63" t="s">
        <v>2367</v>
      </c>
      <c r="AF7" s="63" t="s">
        <v>2368</v>
      </c>
      <c r="AG7" s="63" t="s">
        <v>2369</v>
      </c>
      <c r="AH7" s="63" t="s">
        <v>2370</v>
      </c>
      <c r="AI7" s="63" t="s">
        <v>2371</v>
      </c>
      <c r="AJ7" s="63" t="s">
        <v>2372</v>
      </c>
      <c r="AK7" s="63" t="s">
        <v>2373</v>
      </c>
      <c r="AL7" s="63" t="s">
        <v>2374</v>
      </c>
      <c r="AM7" s="63" t="s">
        <v>2375</v>
      </c>
      <c r="AN7" s="63" t="s">
        <v>2376</v>
      </c>
      <c r="AO7" s="63" t="s">
        <v>2378</v>
      </c>
      <c r="AP7" s="63" t="s">
        <v>2379</v>
      </c>
      <c r="AQ7" s="63" t="s">
        <v>2380</v>
      </c>
      <c r="AR7" s="63" t="s">
        <v>2381</v>
      </c>
      <c r="AS7" s="63" t="s">
        <v>2382</v>
      </c>
      <c r="AT7" s="63" t="s">
        <v>2383</v>
      </c>
      <c r="AU7" s="63" t="s">
        <v>2384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2393</v>
      </c>
      <c r="BD7" s="63" t="s">
        <v>2394</v>
      </c>
      <c r="BE7" s="63" t="s">
        <v>2395</v>
      </c>
      <c r="BF7" s="63" t="s">
        <v>2396</v>
      </c>
      <c r="BG7" s="63" t="s">
        <v>2398</v>
      </c>
      <c r="BH7" s="63" t="s">
        <v>2400</v>
      </c>
      <c r="BI7" s="63" t="s">
        <v>2401</v>
      </c>
      <c r="BJ7" s="63" t="s">
        <v>2403</v>
      </c>
      <c r="BK7" s="63" t="s">
        <v>2404</v>
      </c>
      <c r="BL7" s="63"/>
      <c r="BM7" s="63"/>
      <c r="BN7" s="63"/>
      <c r="BO7" s="63" t="s">
        <v>2406</v>
      </c>
      <c r="BP7" s="63"/>
      <c r="BQ7" s="63" t="s">
        <v>2408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2342</v>
      </c>
      <c r="J8" s="106"/>
      <c r="K8" s="107"/>
      <c r="L8" s="76" t="s">
        <v>2346</v>
      </c>
      <c r="M8" s="76" t="s">
        <v>2347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2389</v>
      </c>
      <c r="BA8" s="63" t="s">
        <v>2390</v>
      </c>
      <c r="BB8" s="63" t="s">
        <v>2391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2343</v>
      </c>
      <c r="J9" s="63" t="s">
        <v>2344</v>
      </c>
      <c r="K9" s="63" t="s">
        <v>2345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2405</v>
      </c>
      <c r="BM9" s="63" t="s">
        <v>2264</v>
      </c>
      <c r="BN9" s="63" t="s">
        <v>2266</v>
      </c>
      <c r="BO9" s="80" t="s">
        <v>2271</v>
      </c>
      <c r="BP9" s="63" t="s">
        <v>2407</v>
      </c>
      <c r="BQ9" s="63" t="s">
        <v>2409</v>
      </c>
      <c r="BR9" s="63" t="s">
        <v>2410</v>
      </c>
      <c r="BS9" s="63" t="s">
        <v>2411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11</v>
      </c>
      <c r="F30" s="99">
        <f t="shared" si="3"/>
        <v>11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6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1</v>
      </c>
      <c r="R30" s="99">
        <f t="shared" si="3"/>
        <v>9</v>
      </c>
      <c r="S30" s="99">
        <f t="shared" si="3"/>
        <v>1</v>
      </c>
      <c r="T30" s="99">
        <f t="shared" si="3"/>
        <v>0</v>
      </c>
      <c r="U30" s="99">
        <f t="shared" si="3"/>
        <v>2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8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1</v>
      </c>
      <c r="AP30" s="99">
        <f t="shared" si="4"/>
        <v>0</v>
      </c>
      <c r="AQ30" s="99">
        <f t="shared" si="4"/>
        <v>4</v>
      </c>
      <c r="AR30" s="99">
        <f t="shared" si="4"/>
        <v>5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4</v>
      </c>
      <c r="AX30" s="99">
        <f t="shared" si="4"/>
        <v>1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51</v>
      </c>
      <c r="C31" s="84" t="s">
        <v>1571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52</v>
      </c>
      <c r="C32" s="84" t="s">
        <v>1571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1573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>
      <c r="A41" s="65">
        <v>29</v>
      </c>
      <c r="B41" s="73" t="s">
        <v>58</v>
      </c>
      <c r="C41" s="84" t="s">
        <v>1577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>
        <v>1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99"/>
      <c r="AM41" s="99"/>
      <c r="AN41" s="99"/>
      <c r="AO41" s="100"/>
      <c r="AP41" s="100"/>
      <c r="AQ41" s="100">
        <v>1</v>
      </c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59</v>
      </c>
      <c r="C42" s="84" t="s">
        <v>1577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>
      <c r="A43" s="65">
        <v>31</v>
      </c>
      <c r="B43" s="73" t="s">
        <v>60</v>
      </c>
      <c r="C43" s="84" t="s">
        <v>1578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39.950000000000003" customHeight="1">
      <c r="A46" s="65">
        <v>34</v>
      </c>
      <c r="B46" s="73">
        <v>124</v>
      </c>
      <c r="C46" s="84" t="s">
        <v>1580</v>
      </c>
      <c r="D46" s="84"/>
      <c r="E46" s="99">
        <v>1</v>
      </c>
      <c r="F46" s="100">
        <v>1</v>
      </c>
      <c r="G46" s="100"/>
      <c r="H46" s="99"/>
      <c r="I46" s="99"/>
      <c r="J46" s="100"/>
      <c r="K46" s="100"/>
      <c r="L46" s="100">
        <v>1</v>
      </c>
      <c r="M46" s="100"/>
      <c r="N46" s="99"/>
      <c r="O46" s="100"/>
      <c r="P46" s="100"/>
      <c r="Q46" s="99"/>
      <c r="R46" s="100">
        <v>1</v>
      </c>
      <c r="S46" s="100"/>
      <c r="T46" s="100"/>
      <c r="U46" s="100">
        <v>1</v>
      </c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>
        <v>1</v>
      </c>
      <c r="AR46" s="100"/>
      <c r="AS46" s="100"/>
      <c r="AT46" s="99"/>
      <c r="AU46" s="99"/>
      <c r="AV46" s="100"/>
      <c r="AW46" s="99">
        <v>1</v>
      </c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>
      <c r="A47" s="65">
        <v>35</v>
      </c>
      <c r="B47" s="73" t="s">
        <v>62</v>
      </c>
      <c r="C47" s="84" t="s">
        <v>1581</v>
      </c>
      <c r="D47" s="84"/>
      <c r="E47" s="99">
        <v>3</v>
      </c>
      <c r="F47" s="100">
        <v>3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/>
      <c r="Q47" s="99"/>
      <c r="R47" s="100">
        <v>2</v>
      </c>
      <c r="S47" s="100">
        <v>1</v>
      </c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>
        <v>1</v>
      </c>
      <c r="AJ47" s="100"/>
      <c r="AK47" s="100">
        <v>2</v>
      </c>
      <c r="AL47" s="99"/>
      <c r="AM47" s="99"/>
      <c r="AN47" s="99"/>
      <c r="AO47" s="100">
        <v>1</v>
      </c>
      <c r="AP47" s="100"/>
      <c r="AQ47" s="100"/>
      <c r="AR47" s="100">
        <v>1</v>
      </c>
      <c r="AS47" s="100">
        <v>1</v>
      </c>
      <c r="AT47" s="99"/>
      <c r="AU47" s="99"/>
      <c r="AV47" s="100"/>
      <c r="AW47" s="99">
        <v>1</v>
      </c>
      <c r="AX47" s="100">
        <v>1</v>
      </c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>
      <c r="A48" s="65">
        <v>36</v>
      </c>
      <c r="B48" s="73" t="s">
        <v>63</v>
      </c>
      <c r="C48" s="84" t="s">
        <v>1581</v>
      </c>
      <c r="D48" s="84"/>
      <c r="E48" s="99">
        <v>6</v>
      </c>
      <c r="F48" s="100">
        <v>6</v>
      </c>
      <c r="G48" s="100"/>
      <c r="H48" s="99"/>
      <c r="I48" s="99"/>
      <c r="J48" s="100"/>
      <c r="K48" s="100"/>
      <c r="L48" s="100">
        <v>3</v>
      </c>
      <c r="M48" s="100"/>
      <c r="N48" s="99"/>
      <c r="O48" s="100"/>
      <c r="P48" s="100"/>
      <c r="Q48" s="99">
        <v>1</v>
      </c>
      <c r="R48" s="100">
        <v>5</v>
      </c>
      <c r="S48" s="100"/>
      <c r="T48" s="100"/>
      <c r="U48" s="100">
        <v>1</v>
      </c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5</v>
      </c>
      <c r="AL48" s="99"/>
      <c r="AM48" s="99"/>
      <c r="AN48" s="99"/>
      <c r="AO48" s="100"/>
      <c r="AP48" s="100"/>
      <c r="AQ48" s="100">
        <v>2</v>
      </c>
      <c r="AR48" s="100">
        <v>4</v>
      </c>
      <c r="AS48" s="100"/>
      <c r="AT48" s="99"/>
      <c r="AU48" s="99"/>
      <c r="AV48" s="100"/>
      <c r="AW48" s="99">
        <v>2</v>
      </c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64</v>
      </c>
      <c r="C49" s="84" t="s">
        <v>1582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66</v>
      </c>
      <c r="C51" s="84" t="s">
        <v>1583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>
        <v>128</v>
      </c>
      <c r="C56" s="84" t="s">
        <v>1585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1</v>
      </c>
      <c r="F118" s="99">
        <f t="shared" si="9"/>
        <v>1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1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1</v>
      </c>
      <c r="AL118" s="99">
        <f t="shared" si="10"/>
        <v>1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1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1</v>
      </c>
      <c r="AZ118" s="99">
        <f t="shared" si="10"/>
        <v>1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1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1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128</v>
      </c>
      <c r="C119" s="84" t="s">
        <v>1614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95" customHeight="1">
      <c r="A122" s="65">
        <v>110</v>
      </c>
      <c r="B122" s="73" t="s">
        <v>131</v>
      </c>
      <c r="C122" s="84" t="s">
        <v>1614</v>
      </c>
      <c r="D122" s="84"/>
      <c r="E122" s="99">
        <v>1</v>
      </c>
      <c r="F122" s="100">
        <v>1</v>
      </c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>
        <v>1</v>
      </c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>
        <v>1</v>
      </c>
      <c r="AL122" s="99">
        <v>1</v>
      </c>
      <c r="AM122" s="99"/>
      <c r="AN122" s="99"/>
      <c r="AO122" s="100"/>
      <c r="AP122" s="100"/>
      <c r="AQ122" s="100"/>
      <c r="AR122" s="100"/>
      <c r="AS122" s="100">
        <v>1</v>
      </c>
      <c r="AT122" s="99"/>
      <c r="AU122" s="99"/>
      <c r="AV122" s="100"/>
      <c r="AW122" s="99"/>
      <c r="AX122" s="100"/>
      <c r="AY122" s="100">
        <v>1</v>
      </c>
      <c r="AZ122" s="100">
        <v>1</v>
      </c>
      <c r="BA122" s="100"/>
      <c r="BB122" s="100"/>
      <c r="BC122" s="99"/>
      <c r="BD122" s="99"/>
      <c r="BE122" s="99">
        <v>1</v>
      </c>
      <c r="BF122" s="99"/>
      <c r="BG122" s="100"/>
      <c r="BH122" s="100"/>
      <c r="BI122" s="100"/>
      <c r="BJ122" s="100">
        <v>1</v>
      </c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2</v>
      </c>
      <c r="F137" s="99">
        <f t="shared" si="12"/>
        <v>2</v>
      </c>
      <c r="G137" s="99">
        <f t="shared" si="12"/>
        <v>0</v>
      </c>
      <c r="H137" s="99">
        <f t="shared" si="12"/>
        <v>0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2</v>
      </c>
      <c r="S137" s="99">
        <f t="shared" si="12"/>
        <v>0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2</v>
      </c>
      <c r="AL137" s="99">
        <f t="shared" si="13"/>
        <v>0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1</v>
      </c>
      <c r="AS137" s="99">
        <f t="shared" si="13"/>
        <v>1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1</v>
      </c>
      <c r="AY137" s="99">
        <f t="shared" si="13"/>
        <v>0</v>
      </c>
      <c r="AZ137" s="99">
        <f t="shared" si="13"/>
        <v>0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0</v>
      </c>
      <c r="BL137" s="99">
        <f t="shared" si="13"/>
        <v>0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 t="s">
        <v>186</v>
      </c>
      <c r="C177" s="84" t="s">
        <v>1630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95" customHeight="1">
      <c r="A181" s="65">
        <v>169</v>
      </c>
      <c r="B181" s="73" t="s">
        <v>190</v>
      </c>
      <c r="C181" s="84" t="s">
        <v>1632</v>
      </c>
      <c r="D181" s="84"/>
      <c r="E181" s="99">
        <v>2</v>
      </c>
      <c r="F181" s="100">
        <v>2</v>
      </c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>
        <v>2</v>
      </c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>
        <v>2</v>
      </c>
      <c r="AL181" s="99"/>
      <c r="AM181" s="99"/>
      <c r="AN181" s="99"/>
      <c r="AO181" s="100"/>
      <c r="AP181" s="100"/>
      <c r="AQ181" s="100"/>
      <c r="AR181" s="100">
        <v>1</v>
      </c>
      <c r="AS181" s="100">
        <v>1</v>
      </c>
      <c r="AT181" s="99"/>
      <c r="AU181" s="99"/>
      <c r="AV181" s="100"/>
      <c r="AW181" s="99"/>
      <c r="AX181" s="100">
        <v>1</v>
      </c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191</v>
      </c>
      <c r="C182" s="84" t="s">
        <v>1632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67</v>
      </c>
      <c r="F219" s="99">
        <f t="shared" si="15"/>
        <v>66</v>
      </c>
      <c r="G219" s="99">
        <f t="shared" si="15"/>
        <v>1</v>
      </c>
      <c r="H219" s="99">
        <f t="shared" si="15"/>
        <v>8</v>
      </c>
      <c r="I219" s="99">
        <f t="shared" si="15"/>
        <v>0</v>
      </c>
      <c r="J219" s="99">
        <f t="shared" si="15"/>
        <v>0</v>
      </c>
      <c r="K219" s="99">
        <f t="shared" si="15"/>
        <v>0</v>
      </c>
      <c r="L219" s="99">
        <f t="shared" si="15"/>
        <v>14</v>
      </c>
      <c r="M219" s="99">
        <f t="shared" si="15"/>
        <v>0</v>
      </c>
      <c r="N219" s="99">
        <f t="shared" si="15"/>
        <v>0</v>
      </c>
      <c r="O219" s="99">
        <f t="shared" si="15"/>
        <v>0</v>
      </c>
      <c r="P219" s="99">
        <f t="shared" si="15"/>
        <v>7</v>
      </c>
      <c r="Q219" s="99">
        <f t="shared" si="15"/>
        <v>10</v>
      </c>
      <c r="R219" s="99">
        <f t="shared" si="15"/>
        <v>36</v>
      </c>
      <c r="S219" s="99">
        <f t="shared" si="15"/>
        <v>13</v>
      </c>
      <c r="T219" s="99">
        <f t="shared" si="15"/>
        <v>1</v>
      </c>
      <c r="U219" s="99">
        <f t="shared" si="15"/>
        <v>6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0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0</v>
      </c>
      <c r="AE219" s="99">
        <f t="shared" si="15"/>
        <v>0</v>
      </c>
      <c r="AF219" s="99">
        <f t="shared" si="15"/>
        <v>0</v>
      </c>
      <c r="AG219" s="99">
        <f t="shared" si="15"/>
        <v>0</v>
      </c>
      <c r="AH219" s="99">
        <f t="shared" si="15"/>
        <v>0</v>
      </c>
      <c r="AI219" s="99">
        <f t="shared" si="15"/>
        <v>2</v>
      </c>
      <c r="AJ219" s="99">
        <f t="shared" si="15"/>
        <v>0</v>
      </c>
      <c r="AK219" s="99">
        <f t="shared" ref="AK219:BP219" si="16">SUM(AK220:AK264)</f>
        <v>59</v>
      </c>
      <c r="AL219" s="99">
        <f t="shared" si="16"/>
        <v>22</v>
      </c>
      <c r="AM219" s="99">
        <f t="shared" si="16"/>
        <v>0</v>
      </c>
      <c r="AN219" s="99">
        <f t="shared" si="16"/>
        <v>0</v>
      </c>
      <c r="AO219" s="99">
        <f t="shared" si="16"/>
        <v>2</v>
      </c>
      <c r="AP219" s="99">
        <f t="shared" si="16"/>
        <v>1</v>
      </c>
      <c r="AQ219" s="99">
        <f t="shared" si="16"/>
        <v>26</v>
      </c>
      <c r="AR219" s="99">
        <f t="shared" si="16"/>
        <v>28</v>
      </c>
      <c r="AS219" s="99">
        <f t="shared" si="16"/>
        <v>10</v>
      </c>
      <c r="AT219" s="99">
        <f t="shared" si="16"/>
        <v>0</v>
      </c>
      <c r="AU219" s="99">
        <f t="shared" si="16"/>
        <v>0</v>
      </c>
      <c r="AV219" s="99">
        <f t="shared" si="16"/>
        <v>0</v>
      </c>
      <c r="AW219" s="99">
        <f t="shared" si="16"/>
        <v>5</v>
      </c>
      <c r="AX219" s="99">
        <f t="shared" si="16"/>
        <v>12</v>
      </c>
      <c r="AY219" s="99">
        <f t="shared" si="16"/>
        <v>23</v>
      </c>
      <c r="AZ219" s="99">
        <f t="shared" si="16"/>
        <v>10</v>
      </c>
      <c r="BA219" s="99">
        <f t="shared" si="16"/>
        <v>3</v>
      </c>
      <c r="BB219" s="99">
        <f t="shared" si="16"/>
        <v>10</v>
      </c>
      <c r="BC219" s="99">
        <f t="shared" si="16"/>
        <v>1</v>
      </c>
      <c r="BD219" s="99">
        <f t="shared" si="16"/>
        <v>0</v>
      </c>
      <c r="BE219" s="99">
        <f t="shared" si="16"/>
        <v>22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0</v>
      </c>
      <c r="BJ219" s="99">
        <f t="shared" si="16"/>
        <v>19</v>
      </c>
      <c r="BK219" s="99">
        <f t="shared" si="16"/>
        <v>0</v>
      </c>
      <c r="BL219" s="99">
        <f t="shared" si="16"/>
        <v>0</v>
      </c>
      <c r="BM219" s="99">
        <f t="shared" si="16"/>
        <v>0</v>
      </c>
      <c r="BN219" s="99">
        <f t="shared" si="16"/>
        <v>0</v>
      </c>
      <c r="BO219" s="99">
        <f t="shared" si="16"/>
        <v>1</v>
      </c>
      <c r="BP219" s="99">
        <f t="shared" si="16"/>
        <v>1</v>
      </c>
      <c r="BQ219" s="99">
        <f t="shared" ref="BQ219:CV219" si="17">SUM(BQ220:BQ264)</f>
        <v>0</v>
      </c>
      <c r="BR219" s="99">
        <f t="shared" si="17"/>
        <v>3</v>
      </c>
      <c r="BS219" s="99">
        <f t="shared" si="17"/>
        <v>0</v>
      </c>
      <c r="BT219" s="44"/>
    </row>
    <row r="220" spans="1:72" ht="12.95" customHeight="1">
      <c r="A220" s="65">
        <v>208</v>
      </c>
      <c r="B220" s="73" t="s">
        <v>222</v>
      </c>
      <c r="C220" s="84" t="s">
        <v>1654</v>
      </c>
      <c r="D220" s="84"/>
      <c r="E220" s="99">
        <v>26</v>
      </c>
      <c r="F220" s="100">
        <v>26</v>
      </c>
      <c r="G220" s="100"/>
      <c r="H220" s="99">
        <v>3</v>
      </c>
      <c r="I220" s="99"/>
      <c r="J220" s="100"/>
      <c r="K220" s="100"/>
      <c r="L220" s="100">
        <v>7</v>
      </c>
      <c r="M220" s="100"/>
      <c r="N220" s="99"/>
      <c r="O220" s="100"/>
      <c r="P220" s="100">
        <v>2</v>
      </c>
      <c r="Q220" s="99">
        <v>4</v>
      </c>
      <c r="R220" s="100">
        <v>17</v>
      </c>
      <c r="S220" s="100">
        <v>3</v>
      </c>
      <c r="T220" s="100"/>
      <c r="U220" s="100">
        <v>4</v>
      </c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>
        <v>1</v>
      </c>
      <c r="AJ220" s="100"/>
      <c r="AK220" s="100">
        <v>21</v>
      </c>
      <c r="AL220" s="99">
        <v>1</v>
      </c>
      <c r="AM220" s="99"/>
      <c r="AN220" s="99"/>
      <c r="AO220" s="100">
        <v>2</v>
      </c>
      <c r="AP220" s="100">
        <v>1</v>
      </c>
      <c r="AQ220" s="100">
        <v>10</v>
      </c>
      <c r="AR220" s="100">
        <v>8</v>
      </c>
      <c r="AS220" s="100">
        <v>5</v>
      </c>
      <c r="AT220" s="99"/>
      <c r="AU220" s="99"/>
      <c r="AV220" s="100"/>
      <c r="AW220" s="99">
        <v>3</v>
      </c>
      <c r="AX220" s="100">
        <v>6</v>
      </c>
      <c r="AY220" s="100">
        <v>1</v>
      </c>
      <c r="AZ220" s="100">
        <v>1</v>
      </c>
      <c r="BA220" s="100"/>
      <c r="BB220" s="100"/>
      <c r="BC220" s="99"/>
      <c r="BD220" s="99"/>
      <c r="BE220" s="99">
        <v>1</v>
      </c>
      <c r="BF220" s="99"/>
      <c r="BG220" s="100"/>
      <c r="BH220" s="100"/>
      <c r="BI220" s="100"/>
      <c r="BJ220" s="100">
        <v>1</v>
      </c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95" customHeight="1">
      <c r="A221" s="65">
        <v>209</v>
      </c>
      <c r="B221" s="73" t="s">
        <v>223</v>
      </c>
      <c r="C221" s="84" t="s">
        <v>1654</v>
      </c>
      <c r="D221" s="84"/>
      <c r="E221" s="99">
        <v>18</v>
      </c>
      <c r="F221" s="100">
        <v>18</v>
      </c>
      <c r="G221" s="100"/>
      <c r="H221" s="99">
        <v>3</v>
      </c>
      <c r="I221" s="99"/>
      <c r="J221" s="100"/>
      <c r="K221" s="100"/>
      <c r="L221" s="100">
        <v>2</v>
      </c>
      <c r="M221" s="100"/>
      <c r="N221" s="99"/>
      <c r="O221" s="100"/>
      <c r="P221" s="100">
        <v>3</v>
      </c>
      <c r="Q221" s="99">
        <v>3</v>
      </c>
      <c r="R221" s="100">
        <v>10</v>
      </c>
      <c r="S221" s="100">
        <v>2</v>
      </c>
      <c r="T221" s="100"/>
      <c r="U221" s="100">
        <v>1</v>
      </c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17</v>
      </c>
      <c r="AL221" s="99">
        <v>13</v>
      </c>
      <c r="AM221" s="99"/>
      <c r="AN221" s="99"/>
      <c r="AO221" s="100"/>
      <c r="AP221" s="100"/>
      <c r="AQ221" s="100">
        <v>8</v>
      </c>
      <c r="AR221" s="100">
        <v>8</v>
      </c>
      <c r="AS221" s="100">
        <v>2</v>
      </c>
      <c r="AT221" s="99"/>
      <c r="AU221" s="99"/>
      <c r="AV221" s="100"/>
      <c r="AW221" s="99"/>
      <c r="AX221" s="100">
        <v>1</v>
      </c>
      <c r="AY221" s="100">
        <v>13</v>
      </c>
      <c r="AZ221" s="100">
        <v>4</v>
      </c>
      <c r="BA221" s="100">
        <v>3</v>
      </c>
      <c r="BB221" s="100">
        <v>6</v>
      </c>
      <c r="BC221" s="99">
        <v>1</v>
      </c>
      <c r="BD221" s="99"/>
      <c r="BE221" s="99">
        <v>12</v>
      </c>
      <c r="BF221" s="99"/>
      <c r="BG221" s="100"/>
      <c r="BH221" s="100"/>
      <c r="BI221" s="100"/>
      <c r="BJ221" s="100">
        <v>10</v>
      </c>
      <c r="BK221" s="100"/>
      <c r="BL221" s="100"/>
      <c r="BM221" s="100"/>
      <c r="BN221" s="100"/>
      <c r="BO221" s="100">
        <v>1</v>
      </c>
      <c r="BP221" s="100">
        <v>1</v>
      </c>
      <c r="BQ221" s="100"/>
      <c r="BR221" s="99">
        <v>2</v>
      </c>
      <c r="BS221" s="99"/>
      <c r="BT221" s="44"/>
    </row>
    <row r="222" spans="1:72" ht="12.95" customHeight="1">
      <c r="A222" s="65">
        <v>210</v>
      </c>
      <c r="B222" s="73" t="s">
        <v>224</v>
      </c>
      <c r="C222" s="84" t="s">
        <v>1654</v>
      </c>
      <c r="D222" s="84"/>
      <c r="E222" s="99">
        <v>13</v>
      </c>
      <c r="F222" s="100">
        <v>12</v>
      </c>
      <c r="G222" s="100">
        <v>1</v>
      </c>
      <c r="H222" s="99"/>
      <c r="I222" s="99"/>
      <c r="J222" s="100"/>
      <c r="K222" s="100"/>
      <c r="L222" s="100">
        <v>1</v>
      </c>
      <c r="M222" s="100"/>
      <c r="N222" s="99"/>
      <c r="O222" s="100"/>
      <c r="P222" s="100">
        <v>2</v>
      </c>
      <c r="Q222" s="99">
        <v>2</v>
      </c>
      <c r="R222" s="100">
        <v>3</v>
      </c>
      <c r="S222" s="100">
        <v>5</v>
      </c>
      <c r="T222" s="100">
        <v>1</v>
      </c>
      <c r="U222" s="100">
        <v>1</v>
      </c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>
        <v>1</v>
      </c>
      <c r="AJ222" s="100"/>
      <c r="AK222" s="100">
        <v>11</v>
      </c>
      <c r="AL222" s="99">
        <v>4</v>
      </c>
      <c r="AM222" s="99"/>
      <c r="AN222" s="99"/>
      <c r="AO222" s="100"/>
      <c r="AP222" s="100"/>
      <c r="AQ222" s="100">
        <v>5</v>
      </c>
      <c r="AR222" s="100">
        <v>7</v>
      </c>
      <c r="AS222" s="100">
        <v>1</v>
      </c>
      <c r="AT222" s="99"/>
      <c r="AU222" s="99"/>
      <c r="AV222" s="100"/>
      <c r="AW222" s="99">
        <v>1</v>
      </c>
      <c r="AX222" s="100">
        <v>3</v>
      </c>
      <c r="AY222" s="100">
        <v>5</v>
      </c>
      <c r="AZ222" s="100">
        <v>2</v>
      </c>
      <c r="BA222" s="100"/>
      <c r="BB222" s="100">
        <v>3</v>
      </c>
      <c r="BC222" s="99"/>
      <c r="BD222" s="99"/>
      <c r="BE222" s="99">
        <v>5</v>
      </c>
      <c r="BF222" s="99"/>
      <c r="BG222" s="100"/>
      <c r="BH222" s="100"/>
      <c r="BI222" s="100"/>
      <c r="BJ222" s="100">
        <v>4</v>
      </c>
      <c r="BK222" s="100"/>
      <c r="BL222" s="100"/>
      <c r="BM222" s="100"/>
      <c r="BN222" s="100"/>
      <c r="BO222" s="100"/>
      <c r="BP222" s="100"/>
      <c r="BQ222" s="100"/>
      <c r="BR222" s="99">
        <v>1</v>
      </c>
      <c r="BS222" s="99"/>
      <c r="BT222" s="44"/>
    </row>
    <row r="223" spans="1:72" ht="12.75" hidden="1" customHeight="1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95" customHeight="1">
      <c r="A226" s="65">
        <v>214</v>
      </c>
      <c r="B226" s="73" t="s">
        <v>228</v>
      </c>
      <c r="C226" s="84" t="s">
        <v>1655</v>
      </c>
      <c r="D226" s="84"/>
      <c r="E226" s="99">
        <v>2</v>
      </c>
      <c r="F226" s="100">
        <v>2</v>
      </c>
      <c r="G226" s="100"/>
      <c r="H226" s="99"/>
      <c r="I226" s="99"/>
      <c r="J226" s="100"/>
      <c r="K226" s="100"/>
      <c r="L226" s="100">
        <v>1</v>
      </c>
      <c r="M226" s="100"/>
      <c r="N226" s="99"/>
      <c r="O226" s="100"/>
      <c r="P226" s="100"/>
      <c r="Q226" s="99">
        <v>1</v>
      </c>
      <c r="R226" s="100">
        <v>1</v>
      </c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>
        <v>2</v>
      </c>
      <c r="AL226" s="99">
        <v>1</v>
      </c>
      <c r="AM226" s="99"/>
      <c r="AN226" s="99"/>
      <c r="AO226" s="100"/>
      <c r="AP226" s="100"/>
      <c r="AQ226" s="100">
        <v>1</v>
      </c>
      <c r="AR226" s="100">
        <v>1</v>
      </c>
      <c r="AS226" s="100"/>
      <c r="AT226" s="99"/>
      <c r="AU226" s="99"/>
      <c r="AV226" s="100"/>
      <c r="AW226" s="99"/>
      <c r="AX226" s="100"/>
      <c r="AY226" s="100">
        <v>1</v>
      </c>
      <c r="AZ226" s="100"/>
      <c r="BA226" s="100"/>
      <c r="BB226" s="100">
        <v>1</v>
      </c>
      <c r="BC226" s="99"/>
      <c r="BD226" s="99"/>
      <c r="BE226" s="99">
        <v>1</v>
      </c>
      <c r="BF226" s="99"/>
      <c r="BG226" s="100"/>
      <c r="BH226" s="100"/>
      <c r="BI226" s="100"/>
      <c r="BJ226" s="100">
        <v>1</v>
      </c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229</v>
      </c>
      <c r="C227" s="84" t="s">
        <v>1655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95" customHeight="1">
      <c r="A231" s="65">
        <v>219</v>
      </c>
      <c r="B231" s="73" t="s">
        <v>233</v>
      </c>
      <c r="C231" s="84" t="s">
        <v>1656</v>
      </c>
      <c r="D231" s="84"/>
      <c r="E231" s="99">
        <v>1</v>
      </c>
      <c r="F231" s="100">
        <v>1</v>
      </c>
      <c r="G231" s="100"/>
      <c r="H231" s="99"/>
      <c r="I231" s="99"/>
      <c r="J231" s="100"/>
      <c r="K231" s="100"/>
      <c r="L231" s="100">
        <v>1</v>
      </c>
      <c r="M231" s="100"/>
      <c r="N231" s="99"/>
      <c r="O231" s="100"/>
      <c r="P231" s="100"/>
      <c r="Q231" s="99"/>
      <c r="R231" s="100">
        <v>1</v>
      </c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>
        <v>1</v>
      </c>
      <c r="AL231" s="99"/>
      <c r="AM231" s="99"/>
      <c r="AN231" s="99"/>
      <c r="AO231" s="100"/>
      <c r="AP231" s="100"/>
      <c r="AQ231" s="100"/>
      <c r="AR231" s="100">
        <v>1</v>
      </c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234</v>
      </c>
      <c r="C232" s="84" t="s">
        <v>1656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95" customHeight="1">
      <c r="A240" s="65">
        <v>228</v>
      </c>
      <c r="B240" s="73" t="s">
        <v>242</v>
      </c>
      <c r="C240" s="84" t="s">
        <v>1659</v>
      </c>
      <c r="D240" s="84"/>
      <c r="E240" s="99">
        <v>3</v>
      </c>
      <c r="F240" s="100">
        <v>3</v>
      </c>
      <c r="G240" s="100"/>
      <c r="H240" s="99">
        <v>1</v>
      </c>
      <c r="I240" s="99"/>
      <c r="J240" s="100"/>
      <c r="K240" s="100"/>
      <c r="L240" s="100">
        <v>1</v>
      </c>
      <c r="M240" s="100"/>
      <c r="N240" s="99"/>
      <c r="O240" s="100"/>
      <c r="P240" s="100"/>
      <c r="Q240" s="99"/>
      <c r="R240" s="100">
        <v>2</v>
      </c>
      <c r="S240" s="100">
        <v>1</v>
      </c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3</v>
      </c>
      <c r="AL240" s="99"/>
      <c r="AM240" s="99"/>
      <c r="AN240" s="99"/>
      <c r="AO240" s="100"/>
      <c r="AP240" s="100"/>
      <c r="AQ240" s="100">
        <v>2</v>
      </c>
      <c r="AR240" s="100">
        <v>1</v>
      </c>
      <c r="AS240" s="100"/>
      <c r="AT240" s="99"/>
      <c r="AU240" s="99"/>
      <c r="AV240" s="100"/>
      <c r="AW240" s="99">
        <v>1</v>
      </c>
      <c r="AX240" s="100">
        <v>1</v>
      </c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95" customHeight="1">
      <c r="A241" s="65">
        <v>229</v>
      </c>
      <c r="B241" s="73" t="s">
        <v>243</v>
      </c>
      <c r="C241" s="84" t="s">
        <v>1659</v>
      </c>
      <c r="D241" s="84"/>
      <c r="E241" s="99">
        <v>4</v>
      </c>
      <c r="F241" s="100">
        <v>4</v>
      </c>
      <c r="G241" s="100"/>
      <c r="H241" s="99">
        <v>1</v>
      </c>
      <c r="I241" s="99"/>
      <c r="J241" s="100"/>
      <c r="K241" s="100"/>
      <c r="L241" s="100">
        <v>1</v>
      </c>
      <c r="M241" s="100"/>
      <c r="N241" s="99"/>
      <c r="O241" s="100"/>
      <c r="P241" s="100"/>
      <c r="Q241" s="99"/>
      <c r="R241" s="100">
        <v>2</v>
      </c>
      <c r="S241" s="100">
        <v>2</v>
      </c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>
        <v>4</v>
      </c>
      <c r="AL241" s="99">
        <v>3</v>
      </c>
      <c r="AM241" s="99"/>
      <c r="AN241" s="99"/>
      <c r="AO241" s="100"/>
      <c r="AP241" s="100"/>
      <c r="AQ241" s="100"/>
      <c r="AR241" s="100">
        <v>2</v>
      </c>
      <c r="AS241" s="100">
        <v>2</v>
      </c>
      <c r="AT241" s="99"/>
      <c r="AU241" s="99"/>
      <c r="AV241" s="100"/>
      <c r="AW241" s="99"/>
      <c r="AX241" s="100">
        <v>1</v>
      </c>
      <c r="AY241" s="100">
        <v>3</v>
      </c>
      <c r="AZ241" s="100">
        <v>3</v>
      </c>
      <c r="BA241" s="100"/>
      <c r="BB241" s="100"/>
      <c r="BC241" s="99"/>
      <c r="BD241" s="99"/>
      <c r="BE241" s="99">
        <v>3</v>
      </c>
      <c r="BF241" s="99"/>
      <c r="BG241" s="100"/>
      <c r="BH241" s="100"/>
      <c r="BI241" s="100"/>
      <c r="BJ241" s="100">
        <v>3</v>
      </c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254</v>
      </c>
      <c r="C253" s="84" t="s">
        <v>1663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2321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2322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2323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2324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0</v>
      </c>
      <c r="F265" s="99">
        <f t="shared" si="18"/>
        <v>0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0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0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298</v>
      </c>
      <c r="C301" s="84" t="s">
        <v>1684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2325</v>
      </c>
      <c r="C433" s="84" t="s">
        <v>1749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2326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2327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2328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2</v>
      </c>
      <c r="F437" s="99">
        <f t="shared" si="24"/>
        <v>2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1</v>
      </c>
      <c r="Q437" s="99">
        <f t="shared" si="24"/>
        <v>1</v>
      </c>
      <c r="R437" s="99">
        <f t="shared" si="24"/>
        <v>0</v>
      </c>
      <c r="S437" s="99">
        <f t="shared" si="24"/>
        <v>0</v>
      </c>
      <c r="T437" s="99">
        <f t="shared" si="24"/>
        <v>0</v>
      </c>
      <c r="U437" s="99">
        <f t="shared" si="24"/>
        <v>0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0</v>
      </c>
      <c r="AJ437" s="99">
        <f t="shared" si="24"/>
        <v>0</v>
      </c>
      <c r="AK437" s="99">
        <f t="shared" ref="AK437:BP437" si="25">SUM(AK438:AK494)</f>
        <v>2</v>
      </c>
      <c r="AL437" s="99">
        <f t="shared" si="25"/>
        <v>1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0</v>
      </c>
      <c r="AR437" s="99">
        <f t="shared" si="25"/>
        <v>0</v>
      </c>
      <c r="AS437" s="99">
        <f t="shared" si="25"/>
        <v>2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1</v>
      </c>
      <c r="AY437" s="99">
        <f t="shared" si="25"/>
        <v>1</v>
      </c>
      <c r="AZ437" s="99">
        <f t="shared" si="25"/>
        <v>0</v>
      </c>
      <c r="BA437" s="99">
        <f t="shared" si="25"/>
        <v>1</v>
      </c>
      <c r="BB437" s="99">
        <f t="shared" si="25"/>
        <v>0</v>
      </c>
      <c r="BC437" s="99">
        <f t="shared" si="25"/>
        <v>0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1</v>
      </c>
      <c r="BI437" s="99">
        <f t="shared" si="25"/>
        <v>0</v>
      </c>
      <c r="BJ437" s="99">
        <f t="shared" si="25"/>
        <v>1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7" customHeight="1">
      <c r="A466" s="65">
        <v>454</v>
      </c>
      <c r="B466" s="73" t="s">
        <v>444</v>
      </c>
      <c r="C466" s="84" t="s">
        <v>1764</v>
      </c>
      <c r="D466" s="84"/>
      <c r="E466" s="99">
        <v>2</v>
      </c>
      <c r="F466" s="100">
        <v>2</v>
      </c>
      <c r="G466" s="100"/>
      <c r="H466" s="99"/>
      <c r="I466" s="99"/>
      <c r="J466" s="100"/>
      <c r="K466" s="100"/>
      <c r="L466" s="100"/>
      <c r="M466" s="100"/>
      <c r="N466" s="99"/>
      <c r="O466" s="100"/>
      <c r="P466" s="100">
        <v>1</v>
      </c>
      <c r="Q466" s="99">
        <v>1</v>
      </c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2</v>
      </c>
      <c r="AL466" s="99">
        <v>1</v>
      </c>
      <c r="AM466" s="99"/>
      <c r="AN466" s="99"/>
      <c r="AO466" s="100"/>
      <c r="AP466" s="100"/>
      <c r="AQ466" s="100"/>
      <c r="AR466" s="100"/>
      <c r="AS466" s="100">
        <v>2</v>
      </c>
      <c r="AT466" s="99"/>
      <c r="AU466" s="99"/>
      <c r="AV466" s="100"/>
      <c r="AW466" s="99"/>
      <c r="AX466" s="100">
        <v>1</v>
      </c>
      <c r="AY466" s="100">
        <v>1</v>
      </c>
      <c r="AZ466" s="100"/>
      <c r="BA466" s="100">
        <v>1</v>
      </c>
      <c r="BB466" s="100"/>
      <c r="BC466" s="99"/>
      <c r="BD466" s="99"/>
      <c r="BE466" s="99"/>
      <c r="BF466" s="99"/>
      <c r="BG466" s="100"/>
      <c r="BH466" s="100">
        <v>1</v>
      </c>
      <c r="BI466" s="100"/>
      <c r="BJ466" s="100">
        <v>1</v>
      </c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8</v>
      </c>
      <c r="F506" s="99">
        <f t="shared" si="30"/>
        <v>8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3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0</v>
      </c>
      <c r="Q506" s="99">
        <f t="shared" si="30"/>
        <v>4</v>
      </c>
      <c r="R506" s="99">
        <f t="shared" si="30"/>
        <v>3</v>
      </c>
      <c r="S506" s="99">
        <f t="shared" si="30"/>
        <v>1</v>
      </c>
      <c r="T506" s="99">
        <f t="shared" si="30"/>
        <v>0</v>
      </c>
      <c r="U506" s="99">
        <f t="shared" si="30"/>
        <v>2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1</v>
      </c>
      <c r="AI506" s="99">
        <f t="shared" si="30"/>
        <v>1</v>
      </c>
      <c r="AJ506" s="99">
        <f t="shared" si="30"/>
        <v>0</v>
      </c>
      <c r="AK506" s="99">
        <f t="shared" ref="AK506:BP506" si="31">SUM(AK507:AK547)</f>
        <v>4</v>
      </c>
      <c r="AL506" s="99">
        <f t="shared" si="31"/>
        <v>3</v>
      </c>
      <c r="AM506" s="99">
        <f t="shared" si="31"/>
        <v>0</v>
      </c>
      <c r="AN506" s="99">
        <f t="shared" si="31"/>
        <v>0</v>
      </c>
      <c r="AO506" s="99">
        <f t="shared" si="31"/>
        <v>2</v>
      </c>
      <c r="AP506" s="99">
        <f t="shared" si="31"/>
        <v>0</v>
      </c>
      <c r="AQ506" s="99">
        <f t="shared" si="31"/>
        <v>4</v>
      </c>
      <c r="AR506" s="99">
        <f t="shared" si="31"/>
        <v>1</v>
      </c>
      <c r="AS506" s="99">
        <f t="shared" si="31"/>
        <v>1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4</v>
      </c>
      <c r="AZ506" s="99">
        <f t="shared" si="31"/>
        <v>2</v>
      </c>
      <c r="BA506" s="99">
        <f t="shared" si="31"/>
        <v>1</v>
      </c>
      <c r="BB506" s="99">
        <f t="shared" si="31"/>
        <v>1</v>
      </c>
      <c r="BC506" s="99">
        <f t="shared" si="31"/>
        <v>0</v>
      </c>
      <c r="BD506" s="99">
        <f t="shared" si="31"/>
        <v>0</v>
      </c>
      <c r="BE506" s="99">
        <f t="shared" si="31"/>
        <v>3</v>
      </c>
      <c r="BF506" s="99">
        <f t="shared" si="31"/>
        <v>1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2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2</v>
      </c>
      <c r="BS506" s="99">
        <f t="shared" si="32"/>
        <v>0</v>
      </c>
      <c r="BT506" s="44"/>
    </row>
    <row r="507" spans="1:72" ht="12.75" hidden="1" customHeight="1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22.7" customHeight="1">
      <c r="A533" s="65">
        <v>521</v>
      </c>
      <c r="B533" s="73" t="s">
        <v>508</v>
      </c>
      <c r="C533" s="84" t="s">
        <v>1794</v>
      </c>
      <c r="D533" s="84"/>
      <c r="E533" s="99">
        <v>1</v>
      </c>
      <c r="F533" s="100">
        <v>1</v>
      </c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>
        <v>1</v>
      </c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>
        <v>1</v>
      </c>
      <c r="AJ533" s="100"/>
      <c r="AK533" s="100"/>
      <c r="AL533" s="99"/>
      <c r="AM533" s="99"/>
      <c r="AN533" s="99"/>
      <c r="AO533" s="100"/>
      <c r="AP533" s="100"/>
      <c r="AQ533" s="100">
        <v>1</v>
      </c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22.7" customHeight="1">
      <c r="A536" s="65">
        <v>524</v>
      </c>
      <c r="B536" s="73" t="s">
        <v>511</v>
      </c>
      <c r="C536" s="84" t="s">
        <v>1794</v>
      </c>
      <c r="D536" s="84"/>
      <c r="E536" s="99">
        <v>2</v>
      </c>
      <c r="F536" s="100">
        <v>2</v>
      </c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>
        <v>2</v>
      </c>
      <c r="S536" s="100"/>
      <c r="T536" s="100"/>
      <c r="U536" s="100">
        <v>2</v>
      </c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>
        <v>1</v>
      </c>
      <c r="AP536" s="100"/>
      <c r="AQ536" s="100">
        <v>1</v>
      </c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95" customHeight="1">
      <c r="A540" s="65">
        <v>528</v>
      </c>
      <c r="B540" s="73" t="s">
        <v>513</v>
      </c>
      <c r="C540" s="84" t="s">
        <v>1798</v>
      </c>
      <c r="D540" s="84"/>
      <c r="E540" s="99">
        <v>1</v>
      </c>
      <c r="F540" s="100">
        <v>1</v>
      </c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>
        <v>1</v>
      </c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>
        <v>1</v>
      </c>
      <c r="AL540" s="99"/>
      <c r="AM540" s="99"/>
      <c r="AN540" s="99"/>
      <c r="AO540" s="100">
        <v>1</v>
      </c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95" customHeight="1">
      <c r="A541" s="65">
        <v>529</v>
      </c>
      <c r="B541" s="73" t="s">
        <v>514</v>
      </c>
      <c r="C541" s="84" t="s">
        <v>1798</v>
      </c>
      <c r="D541" s="84"/>
      <c r="E541" s="99">
        <v>4</v>
      </c>
      <c r="F541" s="100">
        <v>4</v>
      </c>
      <c r="G541" s="100"/>
      <c r="H541" s="99"/>
      <c r="I541" s="99"/>
      <c r="J541" s="100"/>
      <c r="K541" s="100"/>
      <c r="L541" s="100">
        <v>3</v>
      </c>
      <c r="M541" s="100"/>
      <c r="N541" s="99"/>
      <c r="O541" s="100"/>
      <c r="P541" s="100"/>
      <c r="Q541" s="99">
        <v>4</v>
      </c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>
        <v>1</v>
      </c>
      <c r="AI541" s="100"/>
      <c r="AJ541" s="100"/>
      <c r="AK541" s="100">
        <v>3</v>
      </c>
      <c r="AL541" s="99">
        <v>3</v>
      </c>
      <c r="AM541" s="99"/>
      <c r="AN541" s="99"/>
      <c r="AO541" s="100"/>
      <c r="AP541" s="100"/>
      <c r="AQ541" s="100">
        <v>2</v>
      </c>
      <c r="AR541" s="100">
        <v>1</v>
      </c>
      <c r="AS541" s="100">
        <v>1</v>
      </c>
      <c r="AT541" s="99"/>
      <c r="AU541" s="99"/>
      <c r="AV541" s="100"/>
      <c r="AW541" s="99"/>
      <c r="AX541" s="100"/>
      <c r="AY541" s="100">
        <v>4</v>
      </c>
      <c r="AZ541" s="100">
        <v>2</v>
      </c>
      <c r="BA541" s="100">
        <v>1</v>
      </c>
      <c r="BB541" s="100">
        <v>1</v>
      </c>
      <c r="BC541" s="99"/>
      <c r="BD541" s="99"/>
      <c r="BE541" s="99">
        <v>3</v>
      </c>
      <c r="BF541" s="99">
        <v>1</v>
      </c>
      <c r="BG541" s="100"/>
      <c r="BH541" s="100"/>
      <c r="BI541" s="100"/>
      <c r="BJ541" s="100">
        <v>2</v>
      </c>
      <c r="BK541" s="100"/>
      <c r="BL541" s="100"/>
      <c r="BM541" s="100"/>
      <c r="BN541" s="100"/>
      <c r="BO541" s="100"/>
      <c r="BP541" s="100"/>
      <c r="BQ541" s="100"/>
      <c r="BR541" s="99">
        <v>2</v>
      </c>
      <c r="BS541" s="99"/>
      <c r="BT541" s="44"/>
    </row>
    <row r="542" spans="1:72" ht="12.75" hidden="1" customHeight="1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1</v>
      </c>
      <c r="F548" s="99">
        <f t="shared" si="33"/>
        <v>1</v>
      </c>
      <c r="G548" s="99">
        <f t="shared" si="33"/>
        <v>0</v>
      </c>
      <c r="H548" s="99">
        <f t="shared" si="33"/>
        <v>0</v>
      </c>
      <c r="I548" s="99">
        <f t="shared" si="33"/>
        <v>1</v>
      </c>
      <c r="J548" s="99">
        <f t="shared" si="33"/>
        <v>0</v>
      </c>
      <c r="K548" s="99">
        <f t="shared" si="33"/>
        <v>0</v>
      </c>
      <c r="L548" s="99">
        <f t="shared" si="33"/>
        <v>0</v>
      </c>
      <c r="M548" s="99">
        <f t="shared" si="33"/>
        <v>0</v>
      </c>
      <c r="N548" s="99">
        <f t="shared" si="33"/>
        <v>0</v>
      </c>
      <c r="O548" s="99">
        <f t="shared" si="33"/>
        <v>1</v>
      </c>
      <c r="P548" s="99">
        <f t="shared" si="33"/>
        <v>0</v>
      </c>
      <c r="Q548" s="99">
        <f t="shared" si="33"/>
        <v>0</v>
      </c>
      <c r="R548" s="99">
        <f t="shared" si="33"/>
        <v>0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1</v>
      </c>
      <c r="AL548" s="99">
        <f t="shared" si="34"/>
        <v>0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0</v>
      </c>
      <c r="AR548" s="99">
        <f t="shared" si="34"/>
        <v>0</v>
      </c>
      <c r="AS548" s="99">
        <f t="shared" si="34"/>
        <v>1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0</v>
      </c>
      <c r="AZ548" s="99">
        <f t="shared" si="34"/>
        <v>0</v>
      </c>
      <c r="BA548" s="99">
        <f t="shared" si="34"/>
        <v>0</v>
      </c>
      <c r="BB548" s="99">
        <f t="shared" si="34"/>
        <v>0</v>
      </c>
      <c r="BC548" s="99">
        <f t="shared" si="34"/>
        <v>0</v>
      </c>
      <c r="BD548" s="99">
        <f t="shared" si="34"/>
        <v>0</v>
      </c>
      <c r="BE548" s="99">
        <f t="shared" si="34"/>
        <v>0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0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2.75" hidden="1" customHeight="1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522</v>
      </c>
      <c r="C553" s="84" t="s">
        <v>1806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95" customHeight="1">
      <c r="A554" s="65">
        <v>542</v>
      </c>
      <c r="B554" s="73" t="s">
        <v>523</v>
      </c>
      <c r="C554" s="84" t="s">
        <v>1806</v>
      </c>
      <c r="D554" s="84"/>
      <c r="E554" s="99">
        <v>1</v>
      </c>
      <c r="F554" s="100">
        <v>1</v>
      </c>
      <c r="G554" s="100"/>
      <c r="H554" s="99"/>
      <c r="I554" s="99">
        <v>1</v>
      </c>
      <c r="J554" s="100"/>
      <c r="K554" s="100"/>
      <c r="L554" s="100"/>
      <c r="M554" s="100"/>
      <c r="N554" s="99"/>
      <c r="O554" s="100">
        <v>1</v>
      </c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>
        <v>1</v>
      </c>
      <c r="AL554" s="99"/>
      <c r="AM554" s="99"/>
      <c r="AN554" s="99"/>
      <c r="AO554" s="100"/>
      <c r="AP554" s="100"/>
      <c r="AQ554" s="100"/>
      <c r="AR554" s="100"/>
      <c r="AS554" s="100">
        <v>1</v>
      </c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525</v>
      </c>
      <c r="C556" s="84" t="s">
        <v>1806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528</v>
      </c>
      <c r="C560" s="84" t="s">
        <v>1807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540</v>
      </c>
      <c r="C572" s="84" t="s">
        <v>1810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14</v>
      </c>
      <c r="F592" s="99">
        <f t="shared" si="36"/>
        <v>14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2</v>
      </c>
      <c r="N592" s="99">
        <f t="shared" si="36"/>
        <v>0</v>
      </c>
      <c r="O592" s="99">
        <f t="shared" si="36"/>
        <v>0</v>
      </c>
      <c r="P592" s="99">
        <f t="shared" si="36"/>
        <v>1</v>
      </c>
      <c r="Q592" s="99">
        <f t="shared" si="36"/>
        <v>2</v>
      </c>
      <c r="R592" s="99">
        <f t="shared" si="36"/>
        <v>8</v>
      </c>
      <c r="S592" s="99">
        <f t="shared" si="36"/>
        <v>3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1</v>
      </c>
      <c r="AJ592" s="99">
        <f t="shared" si="36"/>
        <v>0</v>
      </c>
      <c r="AK592" s="99">
        <f t="shared" ref="AK592:BS592" si="37">SUM(AK594:AK656)</f>
        <v>13</v>
      </c>
      <c r="AL592" s="99">
        <f t="shared" si="37"/>
        <v>3</v>
      </c>
      <c r="AM592" s="99">
        <f t="shared" si="37"/>
        <v>0</v>
      </c>
      <c r="AN592" s="99">
        <f t="shared" si="37"/>
        <v>0</v>
      </c>
      <c r="AO592" s="99">
        <f t="shared" si="37"/>
        <v>1</v>
      </c>
      <c r="AP592" s="99">
        <f t="shared" si="37"/>
        <v>0</v>
      </c>
      <c r="AQ592" s="99">
        <f t="shared" si="37"/>
        <v>4</v>
      </c>
      <c r="AR592" s="99">
        <f t="shared" si="37"/>
        <v>8</v>
      </c>
      <c r="AS592" s="99">
        <f t="shared" si="37"/>
        <v>1</v>
      </c>
      <c r="AT592" s="99">
        <f t="shared" si="37"/>
        <v>0</v>
      </c>
      <c r="AU592" s="99">
        <f t="shared" si="37"/>
        <v>0</v>
      </c>
      <c r="AV592" s="99">
        <f t="shared" si="37"/>
        <v>0</v>
      </c>
      <c r="AW592" s="99">
        <f t="shared" si="37"/>
        <v>1</v>
      </c>
      <c r="AX592" s="99">
        <f t="shared" si="37"/>
        <v>3</v>
      </c>
      <c r="AY592" s="99">
        <f t="shared" si="37"/>
        <v>3</v>
      </c>
      <c r="AZ592" s="99">
        <f t="shared" si="37"/>
        <v>2</v>
      </c>
      <c r="BA592" s="99">
        <f t="shared" si="37"/>
        <v>0</v>
      </c>
      <c r="BB592" s="99">
        <f t="shared" si="37"/>
        <v>1</v>
      </c>
      <c r="BC592" s="99">
        <f t="shared" si="37"/>
        <v>0</v>
      </c>
      <c r="BD592" s="99">
        <f t="shared" si="37"/>
        <v>0</v>
      </c>
      <c r="BE592" s="99">
        <f t="shared" si="37"/>
        <v>2</v>
      </c>
      <c r="BF592" s="99">
        <f t="shared" si="37"/>
        <v>0</v>
      </c>
      <c r="BG592" s="99">
        <f t="shared" si="37"/>
        <v>0</v>
      </c>
      <c r="BH592" s="99">
        <f t="shared" si="37"/>
        <v>1</v>
      </c>
      <c r="BI592" s="99">
        <f t="shared" si="37"/>
        <v>0</v>
      </c>
      <c r="BJ592" s="99">
        <f t="shared" si="37"/>
        <v>3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0</v>
      </c>
      <c r="BR592" s="99">
        <f t="shared" si="37"/>
        <v>0</v>
      </c>
      <c r="BS592" s="99">
        <f t="shared" si="37"/>
        <v>0</v>
      </c>
      <c r="BT592" s="44"/>
    </row>
    <row r="593" spans="1:72" ht="22.7" customHeight="1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14</v>
      </c>
      <c r="F593" s="99">
        <f t="shared" si="38"/>
        <v>14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2</v>
      </c>
      <c r="N593" s="99">
        <f t="shared" si="38"/>
        <v>0</v>
      </c>
      <c r="O593" s="99">
        <f t="shared" si="38"/>
        <v>0</v>
      </c>
      <c r="P593" s="99">
        <f t="shared" si="38"/>
        <v>1</v>
      </c>
      <c r="Q593" s="99">
        <f t="shared" si="38"/>
        <v>2</v>
      </c>
      <c r="R593" s="99">
        <f t="shared" si="38"/>
        <v>8</v>
      </c>
      <c r="S593" s="99">
        <f t="shared" si="38"/>
        <v>3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1</v>
      </c>
      <c r="AJ593" s="99">
        <f t="shared" si="38"/>
        <v>0</v>
      </c>
      <c r="AK593" s="99">
        <f t="shared" ref="AK593:BP593" si="39">SUM(AK594:AK633)</f>
        <v>13</v>
      </c>
      <c r="AL593" s="99">
        <f t="shared" si="39"/>
        <v>3</v>
      </c>
      <c r="AM593" s="99">
        <f t="shared" si="39"/>
        <v>0</v>
      </c>
      <c r="AN593" s="99">
        <f t="shared" si="39"/>
        <v>0</v>
      </c>
      <c r="AO593" s="99">
        <f t="shared" si="39"/>
        <v>1</v>
      </c>
      <c r="AP593" s="99">
        <f t="shared" si="39"/>
        <v>0</v>
      </c>
      <c r="AQ593" s="99">
        <f t="shared" si="39"/>
        <v>4</v>
      </c>
      <c r="AR593" s="99">
        <f t="shared" si="39"/>
        <v>8</v>
      </c>
      <c r="AS593" s="99">
        <f t="shared" si="39"/>
        <v>1</v>
      </c>
      <c r="AT593" s="99">
        <f t="shared" si="39"/>
        <v>0</v>
      </c>
      <c r="AU593" s="99">
        <f t="shared" si="39"/>
        <v>0</v>
      </c>
      <c r="AV593" s="99">
        <f t="shared" si="39"/>
        <v>0</v>
      </c>
      <c r="AW593" s="99">
        <f t="shared" si="39"/>
        <v>1</v>
      </c>
      <c r="AX593" s="99">
        <f t="shared" si="39"/>
        <v>3</v>
      </c>
      <c r="AY593" s="99">
        <f t="shared" si="39"/>
        <v>3</v>
      </c>
      <c r="AZ593" s="99">
        <f t="shared" si="39"/>
        <v>2</v>
      </c>
      <c r="BA593" s="99">
        <f t="shared" si="39"/>
        <v>0</v>
      </c>
      <c r="BB593" s="99">
        <f t="shared" si="39"/>
        <v>1</v>
      </c>
      <c r="BC593" s="99">
        <f t="shared" si="39"/>
        <v>0</v>
      </c>
      <c r="BD593" s="99">
        <f t="shared" si="39"/>
        <v>0</v>
      </c>
      <c r="BE593" s="99">
        <f t="shared" si="39"/>
        <v>2</v>
      </c>
      <c r="BF593" s="99">
        <f t="shared" si="39"/>
        <v>0</v>
      </c>
      <c r="BG593" s="99">
        <f t="shared" si="39"/>
        <v>0</v>
      </c>
      <c r="BH593" s="99">
        <f t="shared" si="39"/>
        <v>1</v>
      </c>
      <c r="BI593" s="99">
        <f t="shared" si="39"/>
        <v>0</v>
      </c>
      <c r="BJ593" s="99">
        <f t="shared" si="39"/>
        <v>3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0</v>
      </c>
      <c r="BR593" s="99">
        <f t="shared" si="40"/>
        <v>0</v>
      </c>
      <c r="BS593" s="99">
        <f t="shared" si="40"/>
        <v>0</v>
      </c>
      <c r="BT593" s="44"/>
    </row>
    <row r="594" spans="1:72" ht="12.75" hidden="1" customHeight="1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562</v>
      </c>
      <c r="C595" s="84" t="s">
        <v>1818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567</v>
      </c>
      <c r="C600" s="84" t="s">
        <v>1820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33.950000000000003" customHeight="1">
      <c r="A605" s="65">
        <v>593</v>
      </c>
      <c r="B605" s="73" t="s">
        <v>572</v>
      </c>
      <c r="C605" s="84" t="s">
        <v>1822</v>
      </c>
      <c r="D605" s="84"/>
      <c r="E605" s="99">
        <v>4</v>
      </c>
      <c r="F605" s="100">
        <v>4</v>
      </c>
      <c r="G605" s="100"/>
      <c r="H605" s="99"/>
      <c r="I605" s="99"/>
      <c r="J605" s="100"/>
      <c r="K605" s="100"/>
      <c r="L605" s="100"/>
      <c r="M605" s="100">
        <v>2</v>
      </c>
      <c r="N605" s="99"/>
      <c r="O605" s="100"/>
      <c r="P605" s="100">
        <v>1</v>
      </c>
      <c r="Q605" s="99">
        <v>2</v>
      </c>
      <c r="R605" s="100">
        <v>1</v>
      </c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>
        <v>4</v>
      </c>
      <c r="AL605" s="99">
        <v>2</v>
      </c>
      <c r="AM605" s="99"/>
      <c r="AN605" s="99"/>
      <c r="AO605" s="100"/>
      <c r="AP605" s="100"/>
      <c r="AQ605" s="100">
        <v>1</v>
      </c>
      <c r="AR605" s="100">
        <v>3</v>
      </c>
      <c r="AS605" s="100"/>
      <c r="AT605" s="99"/>
      <c r="AU605" s="99"/>
      <c r="AV605" s="100"/>
      <c r="AW605" s="99"/>
      <c r="AX605" s="100"/>
      <c r="AY605" s="100">
        <v>2</v>
      </c>
      <c r="AZ605" s="100">
        <v>1</v>
      </c>
      <c r="BA605" s="100"/>
      <c r="BB605" s="100">
        <v>1</v>
      </c>
      <c r="BC605" s="99"/>
      <c r="BD605" s="99"/>
      <c r="BE605" s="99">
        <v>2</v>
      </c>
      <c r="BF605" s="99"/>
      <c r="BG605" s="100"/>
      <c r="BH605" s="100"/>
      <c r="BI605" s="100"/>
      <c r="BJ605" s="100">
        <v>2</v>
      </c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33.950000000000003" customHeight="1">
      <c r="A606" s="65">
        <v>594</v>
      </c>
      <c r="B606" s="73" t="s">
        <v>573</v>
      </c>
      <c r="C606" s="84" t="s">
        <v>1822</v>
      </c>
      <c r="D606" s="84"/>
      <c r="E606" s="99">
        <v>5</v>
      </c>
      <c r="F606" s="100">
        <v>5</v>
      </c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>
        <v>4</v>
      </c>
      <c r="S606" s="100">
        <v>1</v>
      </c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>
        <v>5</v>
      </c>
      <c r="AL606" s="99">
        <v>1</v>
      </c>
      <c r="AM606" s="99"/>
      <c r="AN606" s="99"/>
      <c r="AO606" s="100"/>
      <c r="AP606" s="100"/>
      <c r="AQ606" s="100"/>
      <c r="AR606" s="100">
        <v>5</v>
      </c>
      <c r="AS606" s="100"/>
      <c r="AT606" s="99"/>
      <c r="AU606" s="99"/>
      <c r="AV606" s="100"/>
      <c r="AW606" s="99"/>
      <c r="AX606" s="100">
        <v>2</v>
      </c>
      <c r="AY606" s="100">
        <v>1</v>
      </c>
      <c r="AZ606" s="100">
        <v>1</v>
      </c>
      <c r="BA606" s="100"/>
      <c r="BB606" s="100"/>
      <c r="BC606" s="99"/>
      <c r="BD606" s="99"/>
      <c r="BE606" s="99"/>
      <c r="BF606" s="99"/>
      <c r="BG606" s="100"/>
      <c r="BH606" s="100">
        <v>1</v>
      </c>
      <c r="BI606" s="100"/>
      <c r="BJ606" s="100">
        <v>1</v>
      </c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95" customHeight="1">
      <c r="A608" s="65">
        <v>596</v>
      </c>
      <c r="B608" s="73" t="s">
        <v>575</v>
      </c>
      <c r="C608" s="84" t="s">
        <v>1823</v>
      </c>
      <c r="D608" s="84"/>
      <c r="E608" s="99">
        <v>2</v>
      </c>
      <c r="F608" s="100">
        <v>2</v>
      </c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>
        <v>2</v>
      </c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>
        <v>1</v>
      </c>
      <c r="AJ608" s="100"/>
      <c r="AK608" s="100">
        <v>1</v>
      </c>
      <c r="AL608" s="99"/>
      <c r="AM608" s="99"/>
      <c r="AN608" s="99"/>
      <c r="AO608" s="100"/>
      <c r="AP608" s="100"/>
      <c r="AQ608" s="100">
        <v>2</v>
      </c>
      <c r="AR608" s="100"/>
      <c r="AS608" s="100"/>
      <c r="AT608" s="99"/>
      <c r="AU608" s="99"/>
      <c r="AV608" s="100"/>
      <c r="AW608" s="99">
        <v>1</v>
      </c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95" customHeight="1">
      <c r="A609" s="65">
        <v>597</v>
      </c>
      <c r="B609" s="73" t="s">
        <v>576</v>
      </c>
      <c r="C609" s="84" t="s">
        <v>1823</v>
      </c>
      <c r="D609" s="84"/>
      <c r="E609" s="99">
        <v>2</v>
      </c>
      <c r="F609" s="100">
        <v>2</v>
      </c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>
        <v>2</v>
      </c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>
        <v>2</v>
      </c>
      <c r="AL609" s="99"/>
      <c r="AM609" s="99"/>
      <c r="AN609" s="99"/>
      <c r="AO609" s="100">
        <v>1</v>
      </c>
      <c r="AP609" s="100"/>
      <c r="AQ609" s="100"/>
      <c r="AR609" s="100"/>
      <c r="AS609" s="100">
        <v>1</v>
      </c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950000000000003" customHeight="1">
      <c r="A626" s="65">
        <v>614</v>
      </c>
      <c r="B626" s="73" t="s">
        <v>593</v>
      </c>
      <c r="C626" s="84" t="s">
        <v>1829</v>
      </c>
      <c r="D626" s="84"/>
      <c r="E626" s="99">
        <v>1</v>
      </c>
      <c r="F626" s="100">
        <v>1</v>
      </c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>
        <v>1</v>
      </c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>
        <v>1</v>
      </c>
      <c r="AL626" s="99"/>
      <c r="AM626" s="99"/>
      <c r="AN626" s="99"/>
      <c r="AO626" s="100"/>
      <c r="AP626" s="100"/>
      <c r="AQ626" s="100">
        <v>1</v>
      </c>
      <c r="AR626" s="100"/>
      <c r="AS626" s="100"/>
      <c r="AT626" s="99"/>
      <c r="AU626" s="99"/>
      <c r="AV626" s="100"/>
      <c r="AW626" s="99"/>
      <c r="AX626" s="100">
        <v>1</v>
      </c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>
        <v>335</v>
      </c>
      <c r="C676" s="84" t="s">
        <v>1852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641</v>
      </c>
      <c r="C680" s="84" t="s">
        <v>1855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0</v>
      </c>
      <c r="F681" s="99">
        <f t="shared" si="44"/>
        <v>0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0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0</v>
      </c>
      <c r="Q681" s="99">
        <f t="shared" si="44"/>
        <v>0</v>
      </c>
      <c r="R681" s="99">
        <f t="shared" si="44"/>
        <v>0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0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0</v>
      </c>
      <c r="AL681" s="99">
        <f t="shared" si="45"/>
        <v>0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0</v>
      </c>
      <c r="AQ681" s="99">
        <f t="shared" si="45"/>
        <v>0</v>
      </c>
      <c r="AR681" s="99">
        <f t="shared" si="45"/>
        <v>0</v>
      </c>
      <c r="AS681" s="99">
        <f t="shared" si="45"/>
        <v>0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0</v>
      </c>
      <c r="AY681" s="99">
        <f t="shared" si="45"/>
        <v>0</v>
      </c>
      <c r="AZ681" s="99">
        <f t="shared" si="45"/>
        <v>0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0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0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>
      <c r="A682" s="65">
        <v>670</v>
      </c>
      <c r="B682" s="73" t="s">
        <v>643</v>
      </c>
      <c r="C682" s="84" t="s">
        <v>1857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646</v>
      </c>
      <c r="C688" s="84" t="s">
        <v>4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653</v>
      </c>
      <c r="C695" s="84" t="s">
        <v>1863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2329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2330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2331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687</v>
      </c>
      <c r="C733" s="84" t="s">
        <v>1882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689</v>
      </c>
      <c r="C735" s="84" t="s">
        <v>1882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690</v>
      </c>
      <c r="C736" s="84" t="s">
        <v>1883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693</v>
      </c>
      <c r="C739" s="84" t="s">
        <v>1883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1</v>
      </c>
      <c r="F760" s="99">
        <f t="shared" si="50"/>
        <v>1</v>
      </c>
      <c r="G760" s="99">
        <f t="shared" si="50"/>
        <v>0</v>
      </c>
      <c r="H760" s="99">
        <f t="shared" si="50"/>
        <v>1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0</v>
      </c>
      <c r="S760" s="99">
        <f t="shared" si="50"/>
        <v>1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1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0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1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>
      <c r="A761" s="65">
        <v>749</v>
      </c>
      <c r="B761" s="73" t="s">
        <v>713</v>
      </c>
      <c r="C761" s="84" t="s">
        <v>1895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95" customHeight="1">
      <c r="A762" s="65">
        <v>750</v>
      </c>
      <c r="B762" s="73" t="s">
        <v>714</v>
      </c>
      <c r="C762" s="84" t="s">
        <v>1895</v>
      </c>
      <c r="D762" s="84"/>
      <c r="E762" s="99">
        <v>1</v>
      </c>
      <c r="F762" s="100">
        <v>1</v>
      </c>
      <c r="G762" s="100"/>
      <c r="H762" s="99">
        <v>1</v>
      </c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>
        <v>1</v>
      </c>
      <c r="T762" s="100"/>
      <c r="U762" s="100"/>
      <c r="V762" s="99"/>
      <c r="W762" s="99"/>
      <c r="X762" s="99"/>
      <c r="Y762" s="100">
        <v>1</v>
      </c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>
        <v>1</v>
      </c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2332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2333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730</v>
      </c>
      <c r="C778" s="84" t="s">
        <v>1903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754</v>
      </c>
      <c r="C802" s="84" t="s">
        <v>1908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1</v>
      </c>
      <c r="F818" s="99">
        <f t="shared" si="53"/>
        <v>1</v>
      </c>
      <c r="G818" s="99">
        <f t="shared" si="53"/>
        <v>0</v>
      </c>
      <c r="H818" s="99">
        <f t="shared" si="53"/>
        <v>0</v>
      </c>
      <c r="I818" s="99">
        <f t="shared" si="53"/>
        <v>0</v>
      </c>
      <c r="J818" s="99">
        <f t="shared" si="53"/>
        <v>0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0</v>
      </c>
      <c r="Q818" s="99">
        <f t="shared" si="53"/>
        <v>0</v>
      </c>
      <c r="R818" s="99">
        <f t="shared" si="53"/>
        <v>1</v>
      </c>
      <c r="S818" s="99">
        <f t="shared" si="53"/>
        <v>0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1</v>
      </c>
      <c r="AL818" s="99">
        <f t="shared" si="54"/>
        <v>0</v>
      </c>
      <c r="AM818" s="99">
        <f t="shared" si="54"/>
        <v>0</v>
      </c>
      <c r="AN818" s="99">
        <f t="shared" si="54"/>
        <v>0</v>
      </c>
      <c r="AO818" s="99">
        <f t="shared" si="54"/>
        <v>0</v>
      </c>
      <c r="AP818" s="99">
        <f t="shared" si="54"/>
        <v>0</v>
      </c>
      <c r="AQ818" s="99">
        <f t="shared" si="54"/>
        <v>0</v>
      </c>
      <c r="AR818" s="99">
        <f t="shared" si="54"/>
        <v>0</v>
      </c>
      <c r="AS818" s="99">
        <f t="shared" si="54"/>
        <v>1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0</v>
      </c>
      <c r="AZ818" s="99">
        <f t="shared" si="54"/>
        <v>0</v>
      </c>
      <c r="BA818" s="99">
        <f t="shared" si="54"/>
        <v>0</v>
      </c>
      <c r="BB818" s="99">
        <f t="shared" si="54"/>
        <v>0</v>
      </c>
      <c r="BC818" s="99">
        <f t="shared" si="54"/>
        <v>0</v>
      </c>
      <c r="BD818" s="99">
        <f t="shared" si="54"/>
        <v>0</v>
      </c>
      <c r="BE818" s="99">
        <f t="shared" si="54"/>
        <v>0</v>
      </c>
      <c r="BF818" s="99">
        <f t="shared" si="54"/>
        <v>0</v>
      </c>
      <c r="BG818" s="99">
        <f t="shared" si="54"/>
        <v>0</v>
      </c>
      <c r="BH818" s="99">
        <f t="shared" si="54"/>
        <v>0</v>
      </c>
      <c r="BI818" s="99">
        <f t="shared" si="54"/>
        <v>0</v>
      </c>
      <c r="BJ818" s="99">
        <f t="shared" si="54"/>
        <v>0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0</v>
      </c>
      <c r="BP818" s="99">
        <f t="shared" si="54"/>
        <v>0</v>
      </c>
      <c r="BQ818" s="99">
        <f t="shared" ref="BQ818:CV818" si="55">SUM(BQ819:BQ883)</f>
        <v>0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794</v>
      </c>
      <c r="C844" s="84" t="s">
        <v>1926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95" customHeight="1">
      <c r="A849" s="65">
        <v>837</v>
      </c>
      <c r="B849" s="73" t="s">
        <v>799</v>
      </c>
      <c r="C849" s="84" t="s">
        <v>1927</v>
      </c>
      <c r="D849" s="84"/>
      <c r="E849" s="99">
        <v>1</v>
      </c>
      <c r="F849" s="100">
        <v>1</v>
      </c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>
        <v>1</v>
      </c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>
        <v>1</v>
      </c>
      <c r="AL849" s="99"/>
      <c r="AM849" s="99"/>
      <c r="AN849" s="99"/>
      <c r="AO849" s="100"/>
      <c r="AP849" s="100"/>
      <c r="AQ849" s="100"/>
      <c r="AR849" s="100"/>
      <c r="AS849" s="100">
        <v>1</v>
      </c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808</v>
      </c>
      <c r="C859" s="84" t="s">
        <v>1933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>
      <c r="A861" s="65">
        <v>849</v>
      </c>
      <c r="B861" s="73" t="s">
        <v>810</v>
      </c>
      <c r="C861" s="84" t="s">
        <v>1935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>
        <v>391</v>
      </c>
      <c r="C866" s="84" t="s">
        <v>1938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816</v>
      </c>
      <c r="C869" s="84" t="s">
        <v>1940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>
        <v>395</v>
      </c>
      <c r="C871" s="84" t="s">
        <v>1942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108</v>
      </c>
      <c r="F1628" s="99">
        <f t="shared" si="62"/>
        <v>107</v>
      </c>
      <c r="G1628" s="99">
        <f t="shared" si="62"/>
        <v>1</v>
      </c>
      <c r="H1628" s="99">
        <f t="shared" si="62"/>
        <v>9</v>
      </c>
      <c r="I1628" s="99">
        <f t="shared" si="62"/>
        <v>1</v>
      </c>
      <c r="J1628" s="99">
        <f t="shared" si="62"/>
        <v>0</v>
      </c>
      <c r="K1628" s="99">
        <f t="shared" si="62"/>
        <v>0</v>
      </c>
      <c r="L1628" s="99">
        <f t="shared" si="62"/>
        <v>23</v>
      </c>
      <c r="M1628" s="99">
        <f t="shared" si="62"/>
        <v>2</v>
      </c>
      <c r="N1628" s="99">
        <f t="shared" si="62"/>
        <v>0</v>
      </c>
      <c r="O1628" s="99">
        <f t="shared" si="62"/>
        <v>1</v>
      </c>
      <c r="P1628" s="99">
        <f t="shared" si="62"/>
        <v>9</v>
      </c>
      <c r="Q1628" s="99">
        <f t="shared" si="62"/>
        <v>19</v>
      </c>
      <c r="R1628" s="99">
        <f t="shared" si="62"/>
        <v>59</v>
      </c>
      <c r="S1628" s="99">
        <f t="shared" si="62"/>
        <v>19</v>
      </c>
      <c r="T1628" s="99">
        <f t="shared" si="62"/>
        <v>1</v>
      </c>
      <c r="U1628" s="99">
        <f t="shared" si="62"/>
        <v>10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1</v>
      </c>
      <c r="Z1628" s="99">
        <f t="shared" si="62"/>
        <v>0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0</v>
      </c>
      <c r="AE1628" s="99">
        <f t="shared" si="62"/>
        <v>0</v>
      </c>
      <c r="AF1628" s="99">
        <f t="shared" si="62"/>
        <v>0</v>
      </c>
      <c r="AG1628" s="99">
        <f t="shared" si="62"/>
        <v>0</v>
      </c>
      <c r="AH1628" s="99">
        <f t="shared" si="62"/>
        <v>1</v>
      </c>
      <c r="AI1628" s="99">
        <f t="shared" si="62"/>
        <v>5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91</v>
      </c>
      <c r="AL1628" s="99">
        <f t="shared" si="63"/>
        <v>30</v>
      </c>
      <c r="AM1628" s="99">
        <f t="shared" si="63"/>
        <v>0</v>
      </c>
      <c r="AN1628" s="99">
        <f t="shared" si="63"/>
        <v>0</v>
      </c>
      <c r="AO1628" s="99">
        <f t="shared" si="63"/>
        <v>7</v>
      </c>
      <c r="AP1628" s="99">
        <f t="shared" si="63"/>
        <v>1</v>
      </c>
      <c r="AQ1628" s="99">
        <f t="shared" si="63"/>
        <v>38</v>
      </c>
      <c r="AR1628" s="99">
        <f t="shared" si="63"/>
        <v>43</v>
      </c>
      <c r="AS1628" s="99">
        <f t="shared" si="63"/>
        <v>19</v>
      </c>
      <c r="AT1628" s="99">
        <f t="shared" si="63"/>
        <v>0</v>
      </c>
      <c r="AU1628" s="99">
        <f t="shared" si="63"/>
        <v>0</v>
      </c>
      <c r="AV1628" s="99">
        <f t="shared" si="63"/>
        <v>0</v>
      </c>
      <c r="AW1628" s="99">
        <f t="shared" si="63"/>
        <v>10</v>
      </c>
      <c r="AX1628" s="99">
        <f t="shared" si="63"/>
        <v>18</v>
      </c>
      <c r="AY1628" s="99">
        <f t="shared" si="63"/>
        <v>32</v>
      </c>
      <c r="AZ1628" s="99">
        <f t="shared" si="63"/>
        <v>15</v>
      </c>
      <c r="BA1628" s="99">
        <f t="shared" si="63"/>
        <v>5</v>
      </c>
      <c r="BB1628" s="99">
        <f t="shared" si="63"/>
        <v>12</v>
      </c>
      <c r="BC1628" s="99">
        <f t="shared" si="63"/>
        <v>1</v>
      </c>
      <c r="BD1628" s="99">
        <f t="shared" si="63"/>
        <v>0</v>
      </c>
      <c r="BE1628" s="99">
        <f t="shared" si="63"/>
        <v>28</v>
      </c>
      <c r="BF1628" s="99">
        <f t="shared" si="63"/>
        <v>1</v>
      </c>
      <c r="BG1628" s="99">
        <f t="shared" si="63"/>
        <v>0</v>
      </c>
      <c r="BH1628" s="99">
        <f t="shared" si="63"/>
        <v>2</v>
      </c>
      <c r="BI1628" s="99">
        <f t="shared" si="63"/>
        <v>0</v>
      </c>
      <c r="BJ1628" s="99">
        <f t="shared" si="63"/>
        <v>26</v>
      </c>
      <c r="BK1628" s="99">
        <f t="shared" si="63"/>
        <v>0</v>
      </c>
      <c r="BL1628" s="99">
        <f t="shared" si="63"/>
        <v>0</v>
      </c>
      <c r="BM1628" s="99">
        <f t="shared" si="63"/>
        <v>0</v>
      </c>
      <c r="BN1628" s="99">
        <f t="shared" si="63"/>
        <v>0</v>
      </c>
      <c r="BO1628" s="99">
        <f t="shared" si="63"/>
        <v>1</v>
      </c>
      <c r="BP1628" s="99">
        <f t="shared" si="63"/>
        <v>1</v>
      </c>
      <c r="BQ1628" s="99">
        <f t="shared" ref="BQ1628:CV1628" si="64">SUM(BQ13,BQ30,BQ96,BQ118,BQ137,BQ219,BQ265,BQ386,BQ437,BQ495,BQ506,BQ548,BQ592,BQ657,BQ681,BQ747,BQ760,BQ818,BQ884,BQ989,BQ1015:BQ1627)</f>
        <v>0</v>
      </c>
      <c r="BR1628" s="99">
        <f t="shared" si="64"/>
        <v>5</v>
      </c>
      <c r="BS1628" s="99">
        <f t="shared" si="64"/>
        <v>0</v>
      </c>
      <c r="BT1628" s="44"/>
    </row>
    <row r="1629" spans="1:73" ht="12.95" customHeight="1">
      <c r="A1629" s="65">
        <v>1617</v>
      </c>
      <c r="B1629" s="63" t="s">
        <v>2334</v>
      </c>
      <c r="C1629" s="88" t="s">
        <v>2240</v>
      </c>
      <c r="D1629" s="84"/>
      <c r="E1629" s="99">
        <v>46</v>
      </c>
      <c r="F1629" s="100">
        <v>46</v>
      </c>
      <c r="G1629" s="100"/>
      <c r="H1629" s="99">
        <v>4</v>
      </c>
      <c r="I1629" s="99"/>
      <c r="J1629" s="100"/>
      <c r="K1629" s="100"/>
      <c r="L1629" s="100">
        <v>12</v>
      </c>
      <c r="M1629" s="100">
        <v>2</v>
      </c>
      <c r="N1629" s="99"/>
      <c r="O1629" s="100"/>
      <c r="P1629" s="100">
        <v>3</v>
      </c>
      <c r="Q1629" s="99">
        <v>7</v>
      </c>
      <c r="R1629" s="100">
        <v>29</v>
      </c>
      <c r="S1629" s="100">
        <v>7</v>
      </c>
      <c r="T1629" s="100"/>
      <c r="U1629" s="100">
        <v>5</v>
      </c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>
        <v>3</v>
      </c>
      <c r="AJ1629" s="100"/>
      <c r="AK1629" s="100">
        <v>38</v>
      </c>
      <c r="AL1629" s="99">
        <v>3</v>
      </c>
      <c r="AM1629" s="99"/>
      <c r="AN1629" s="99"/>
      <c r="AO1629" s="100">
        <v>3</v>
      </c>
      <c r="AP1629" s="100">
        <v>1</v>
      </c>
      <c r="AQ1629" s="100">
        <v>17</v>
      </c>
      <c r="AR1629" s="100">
        <v>18</v>
      </c>
      <c r="AS1629" s="100">
        <v>7</v>
      </c>
      <c r="AT1629" s="99"/>
      <c r="AU1629" s="99"/>
      <c r="AV1629" s="100"/>
      <c r="AW1629" s="99">
        <v>8</v>
      </c>
      <c r="AX1629" s="100">
        <v>9</v>
      </c>
      <c r="AY1629" s="100">
        <v>3</v>
      </c>
      <c r="AZ1629" s="100">
        <v>2</v>
      </c>
      <c r="BA1629" s="100"/>
      <c r="BB1629" s="100">
        <v>1</v>
      </c>
      <c r="BC1629" s="99"/>
      <c r="BD1629" s="99"/>
      <c r="BE1629" s="99">
        <v>3</v>
      </c>
      <c r="BF1629" s="99"/>
      <c r="BG1629" s="100"/>
      <c r="BH1629" s="100"/>
      <c r="BI1629" s="100"/>
      <c r="BJ1629" s="100">
        <v>3</v>
      </c>
      <c r="BK1629" s="100"/>
      <c r="BL1629" s="100"/>
      <c r="BM1629" s="100"/>
      <c r="BN1629" s="100"/>
      <c r="BO1629" s="100"/>
      <c r="BP1629" s="100"/>
      <c r="BQ1629" s="100"/>
      <c r="BR1629" s="99"/>
      <c r="BS1629" s="99"/>
      <c r="BT1629" s="44"/>
      <c r="BU1629" s="200"/>
    </row>
    <row r="1630" spans="1:73" ht="12.95" customHeight="1">
      <c r="A1630" s="65">
        <v>1618</v>
      </c>
      <c r="B1630" s="63"/>
      <c r="C1630" s="88" t="s">
        <v>2241</v>
      </c>
      <c r="D1630" s="84"/>
      <c r="E1630" s="99">
        <v>33</v>
      </c>
      <c r="F1630" s="100">
        <v>33</v>
      </c>
      <c r="G1630" s="100"/>
      <c r="H1630" s="99">
        <v>4</v>
      </c>
      <c r="I1630" s="99">
        <v>1</v>
      </c>
      <c r="J1630" s="100"/>
      <c r="K1630" s="100"/>
      <c r="L1630" s="100">
        <v>4</v>
      </c>
      <c r="M1630" s="100"/>
      <c r="N1630" s="99"/>
      <c r="O1630" s="100">
        <v>1</v>
      </c>
      <c r="P1630" s="100">
        <v>3</v>
      </c>
      <c r="Q1630" s="99">
        <v>3</v>
      </c>
      <c r="R1630" s="100">
        <v>20</v>
      </c>
      <c r="S1630" s="100">
        <v>6</v>
      </c>
      <c r="T1630" s="100"/>
      <c r="U1630" s="100">
        <v>2</v>
      </c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>
        <v>1</v>
      </c>
      <c r="AJ1630" s="100"/>
      <c r="AK1630" s="100">
        <v>30</v>
      </c>
      <c r="AL1630" s="99">
        <v>17</v>
      </c>
      <c r="AM1630" s="99"/>
      <c r="AN1630" s="99"/>
      <c r="AO1630" s="100">
        <v>1</v>
      </c>
      <c r="AP1630" s="100"/>
      <c r="AQ1630" s="100">
        <v>11</v>
      </c>
      <c r="AR1630" s="100">
        <v>15</v>
      </c>
      <c r="AS1630" s="100">
        <v>6</v>
      </c>
      <c r="AT1630" s="99"/>
      <c r="AU1630" s="99"/>
      <c r="AV1630" s="100"/>
      <c r="AW1630" s="99">
        <v>1</v>
      </c>
      <c r="AX1630" s="100">
        <v>5</v>
      </c>
      <c r="AY1630" s="100">
        <v>17</v>
      </c>
      <c r="AZ1630" s="100">
        <v>8</v>
      </c>
      <c r="BA1630" s="100">
        <v>3</v>
      </c>
      <c r="BB1630" s="100">
        <v>6</v>
      </c>
      <c r="BC1630" s="99">
        <v>1</v>
      </c>
      <c r="BD1630" s="99"/>
      <c r="BE1630" s="99">
        <v>15</v>
      </c>
      <c r="BF1630" s="99"/>
      <c r="BG1630" s="100"/>
      <c r="BH1630" s="100">
        <v>1</v>
      </c>
      <c r="BI1630" s="100"/>
      <c r="BJ1630" s="100">
        <v>14</v>
      </c>
      <c r="BK1630" s="100"/>
      <c r="BL1630" s="100"/>
      <c r="BM1630" s="100"/>
      <c r="BN1630" s="100"/>
      <c r="BO1630" s="100">
        <v>1</v>
      </c>
      <c r="BP1630" s="100">
        <v>1</v>
      </c>
      <c r="BQ1630" s="100"/>
      <c r="BR1630" s="99">
        <v>2</v>
      </c>
      <c r="BS1630" s="99"/>
      <c r="BT1630" s="44"/>
      <c r="BU1630" s="201"/>
    </row>
    <row r="1631" spans="1:73" ht="12.95" customHeight="1">
      <c r="A1631" s="65">
        <v>1619</v>
      </c>
      <c r="B1631" s="63"/>
      <c r="C1631" s="88" t="s">
        <v>2242</v>
      </c>
      <c r="D1631" s="84"/>
      <c r="E1631" s="99">
        <v>28</v>
      </c>
      <c r="F1631" s="100">
        <v>27</v>
      </c>
      <c r="G1631" s="100">
        <v>1</v>
      </c>
      <c r="H1631" s="99">
        <v>1</v>
      </c>
      <c r="I1631" s="99"/>
      <c r="J1631" s="100"/>
      <c r="K1631" s="100"/>
      <c r="L1631" s="100">
        <v>7</v>
      </c>
      <c r="M1631" s="100"/>
      <c r="N1631" s="99"/>
      <c r="O1631" s="100"/>
      <c r="P1631" s="100">
        <v>3</v>
      </c>
      <c r="Q1631" s="99">
        <v>8</v>
      </c>
      <c r="R1631" s="100">
        <v>10</v>
      </c>
      <c r="S1631" s="100">
        <v>6</v>
      </c>
      <c r="T1631" s="100">
        <v>1</v>
      </c>
      <c r="U1631" s="100">
        <v>3</v>
      </c>
      <c r="V1631" s="99"/>
      <c r="W1631" s="99"/>
      <c r="X1631" s="99"/>
      <c r="Y1631" s="100">
        <v>1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>
        <v>1</v>
      </c>
      <c r="AI1631" s="100">
        <v>1</v>
      </c>
      <c r="AJ1631" s="100"/>
      <c r="AK1631" s="100">
        <v>22</v>
      </c>
      <c r="AL1631" s="99">
        <v>9</v>
      </c>
      <c r="AM1631" s="99"/>
      <c r="AN1631" s="99"/>
      <c r="AO1631" s="100">
        <v>3</v>
      </c>
      <c r="AP1631" s="100"/>
      <c r="AQ1631" s="100">
        <v>10</v>
      </c>
      <c r="AR1631" s="100">
        <v>10</v>
      </c>
      <c r="AS1631" s="100">
        <v>5</v>
      </c>
      <c r="AT1631" s="99"/>
      <c r="AU1631" s="99"/>
      <c r="AV1631" s="100"/>
      <c r="AW1631" s="99">
        <v>1</v>
      </c>
      <c r="AX1631" s="100">
        <v>4</v>
      </c>
      <c r="AY1631" s="100">
        <v>11</v>
      </c>
      <c r="AZ1631" s="100">
        <v>4</v>
      </c>
      <c r="BA1631" s="100">
        <v>2</v>
      </c>
      <c r="BB1631" s="100">
        <v>5</v>
      </c>
      <c r="BC1631" s="99"/>
      <c r="BD1631" s="99"/>
      <c r="BE1631" s="99">
        <v>9</v>
      </c>
      <c r="BF1631" s="99">
        <v>1</v>
      </c>
      <c r="BG1631" s="100"/>
      <c r="BH1631" s="100">
        <v>1</v>
      </c>
      <c r="BI1631" s="100"/>
      <c r="BJ1631" s="100">
        <v>8</v>
      </c>
      <c r="BK1631" s="100"/>
      <c r="BL1631" s="100"/>
      <c r="BM1631" s="100"/>
      <c r="BN1631" s="100"/>
      <c r="BO1631" s="100"/>
      <c r="BP1631" s="100"/>
      <c r="BQ1631" s="100"/>
      <c r="BR1631" s="99">
        <v>3</v>
      </c>
      <c r="BS1631" s="99"/>
      <c r="BT1631" s="44"/>
    </row>
    <row r="1632" spans="1:73" ht="16.7" customHeight="1">
      <c r="A1632" s="65">
        <v>1620</v>
      </c>
      <c r="B1632" s="63"/>
      <c r="C1632" s="88" t="s">
        <v>2243</v>
      </c>
      <c r="D1632" s="84"/>
      <c r="E1632" s="99">
        <v>1</v>
      </c>
      <c r="F1632" s="100">
        <v>1</v>
      </c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>
        <v>1</v>
      </c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>
        <v>1</v>
      </c>
      <c r="AL1632" s="99">
        <v>1</v>
      </c>
      <c r="AM1632" s="99"/>
      <c r="AN1632" s="99"/>
      <c r="AO1632" s="100"/>
      <c r="AP1632" s="100"/>
      <c r="AQ1632" s="100"/>
      <c r="AR1632" s="100"/>
      <c r="AS1632" s="100">
        <v>1</v>
      </c>
      <c r="AT1632" s="99"/>
      <c r="AU1632" s="99"/>
      <c r="AV1632" s="100"/>
      <c r="AW1632" s="99"/>
      <c r="AX1632" s="100"/>
      <c r="AY1632" s="100">
        <v>1</v>
      </c>
      <c r="AZ1632" s="100">
        <v>1</v>
      </c>
      <c r="BA1632" s="100"/>
      <c r="BB1632" s="100"/>
      <c r="BC1632" s="99"/>
      <c r="BD1632" s="99"/>
      <c r="BE1632" s="99">
        <v>1</v>
      </c>
      <c r="BF1632" s="99"/>
      <c r="BG1632" s="100"/>
      <c r="BH1632" s="100"/>
      <c r="BI1632" s="100"/>
      <c r="BJ1632" s="100">
        <v>1</v>
      </c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4.45" customHeight="1">
      <c r="A1633" s="65">
        <v>1621</v>
      </c>
      <c r="B1633" s="63"/>
      <c r="C1633" s="90" t="s">
        <v>2335</v>
      </c>
      <c r="D1633" s="84"/>
      <c r="E1633" s="99">
        <v>1</v>
      </c>
      <c r="F1633" s="100">
        <v>1</v>
      </c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>
        <v>1</v>
      </c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>
        <v>1</v>
      </c>
      <c r="AJ1633" s="100"/>
      <c r="AK1633" s="100"/>
      <c r="AL1633" s="99"/>
      <c r="AM1633" s="99"/>
      <c r="AN1633" s="99"/>
      <c r="AO1633" s="100">
        <v>1</v>
      </c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>
      <c r="A1634" s="65">
        <v>1622</v>
      </c>
      <c r="B1634" s="63"/>
      <c r="C1634" s="90" t="s">
        <v>2245</v>
      </c>
      <c r="D1634" s="95"/>
      <c r="E1634" s="99">
        <v>9</v>
      </c>
      <c r="F1634" s="100">
        <v>9</v>
      </c>
      <c r="G1634" s="100"/>
      <c r="H1634" s="99">
        <v>9</v>
      </c>
      <c r="I1634" s="99"/>
      <c r="J1634" s="100"/>
      <c r="K1634" s="100"/>
      <c r="L1634" s="100">
        <v>1</v>
      </c>
      <c r="M1634" s="100"/>
      <c r="N1634" s="99"/>
      <c r="O1634" s="100"/>
      <c r="P1634" s="100">
        <v>2</v>
      </c>
      <c r="Q1634" s="99"/>
      <c r="R1634" s="100">
        <v>3</v>
      </c>
      <c r="S1634" s="100">
        <v>4</v>
      </c>
      <c r="T1634" s="100"/>
      <c r="U1634" s="100">
        <v>1</v>
      </c>
      <c r="V1634" s="99"/>
      <c r="W1634" s="99"/>
      <c r="X1634" s="99"/>
      <c r="Y1634" s="100">
        <v>1</v>
      </c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>
        <v>7</v>
      </c>
      <c r="AL1634" s="99">
        <v>1</v>
      </c>
      <c r="AM1634" s="99"/>
      <c r="AN1634" s="99"/>
      <c r="AO1634" s="100">
        <v>1</v>
      </c>
      <c r="AP1634" s="100"/>
      <c r="AQ1634" s="100">
        <v>4</v>
      </c>
      <c r="AR1634" s="100">
        <v>3</v>
      </c>
      <c r="AS1634" s="100">
        <v>1</v>
      </c>
      <c r="AT1634" s="99"/>
      <c r="AU1634" s="99"/>
      <c r="AV1634" s="100"/>
      <c r="AW1634" s="99">
        <v>1</v>
      </c>
      <c r="AX1634" s="100">
        <v>2</v>
      </c>
      <c r="AY1634" s="100">
        <v>1</v>
      </c>
      <c r="AZ1634" s="100">
        <v>1</v>
      </c>
      <c r="BA1634" s="100"/>
      <c r="BB1634" s="100"/>
      <c r="BC1634" s="99"/>
      <c r="BD1634" s="99"/>
      <c r="BE1634" s="99">
        <v>1</v>
      </c>
      <c r="BF1634" s="99"/>
      <c r="BG1634" s="100"/>
      <c r="BH1634" s="100"/>
      <c r="BI1634" s="100"/>
      <c r="BJ1634" s="100">
        <v>1</v>
      </c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5.95" customHeight="1">
      <c r="A1635" s="65">
        <v>1623</v>
      </c>
      <c r="B1635" s="63"/>
      <c r="C1635" s="90" t="s">
        <v>2246</v>
      </c>
      <c r="D1635" s="97"/>
      <c r="E1635" s="99">
        <v>1</v>
      </c>
      <c r="F1635" s="100">
        <v>1</v>
      </c>
      <c r="G1635" s="100"/>
      <c r="H1635" s="99"/>
      <c r="I1635" s="99">
        <v>1</v>
      </c>
      <c r="J1635" s="100"/>
      <c r="K1635" s="100"/>
      <c r="L1635" s="100"/>
      <c r="M1635" s="100"/>
      <c r="N1635" s="99"/>
      <c r="O1635" s="100">
        <v>1</v>
      </c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>
        <v>1</v>
      </c>
      <c r="AL1635" s="99"/>
      <c r="AM1635" s="99"/>
      <c r="AN1635" s="99"/>
      <c r="AO1635" s="100"/>
      <c r="AP1635" s="100"/>
      <c r="AQ1635" s="100"/>
      <c r="AR1635" s="100"/>
      <c r="AS1635" s="100">
        <v>1</v>
      </c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5.95" customHeight="1">
      <c r="A1637" s="65">
        <v>1625</v>
      </c>
      <c r="B1637" s="63"/>
      <c r="C1637" s="90" t="s">
        <v>2248</v>
      </c>
      <c r="D1637" s="97"/>
      <c r="E1637" s="99">
        <v>2</v>
      </c>
      <c r="F1637" s="100">
        <v>2</v>
      </c>
      <c r="G1637" s="100"/>
      <c r="H1637" s="99"/>
      <c r="I1637" s="99"/>
      <c r="J1637" s="100"/>
      <c r="K1637" s="100"/>
      <c r="L1637" s="100">
        <v>2</v>
      </c>
      <c r="M1637" s="100"/>
      <c r="N1637" s="99"/>
      <c r="O1637" s="100"/>
      <c r="P1637" s="100"/>
      <c r="Q1637" s="99"/>
      <c r="R1637" s="100">
        <v>2</v>
      </c>
      <c r="S1637" s="100"/>
      <c r="T1637" s="100"/>
      <c r="U1637" s="100">
        <v>1</v>
      </c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>
        <v>1</v>
      </c>
      <c r="AL1637" s="99"/>
      <c r="AM1637" s="99"/>
      <c r="AN1637" s="99"/>
      <c r="AO1637" s="100"/>
      <c r="AP1637" s="100"/>
      <c r="AQ1637" s="100">
        <v>1</v>
      </c>
      <c r="AR1637" s="100"/>
      <c r="AS1637" s="100">
        <v>1</v>
      </c>
      <c r="AT1637" s="99"/>
      <c r="AU1637" s="99"/>
      <c r="AV1637" s="100"/>
      <c r="AW1637" s="99">
        <v>1</v>
      </c>
      <c r="AX1637" s="100">
        <v>1</v>
      </c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>
      <c r="A1638" s="65">
        <v>1626</v>
      </c>
      <c r="B1638" s="63"/>
      <c r="C1638" s="90" t="s">
        <v>2249</v>
      </c>
      <c r="D1638" s="97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5">
      <c r="BG1641" s="183" t="s">
        <v>2291</v>
      </c>
      <c r="BH1641" s="183"/>
      <c r="BI1641" s="118"/>
      <c r="BJ1641" s="118"/>
      <c r="BK1641" s="118"/>
      <c r="BL1641" s="194"/>
      <c r="BM1641" s="130" t="s">
        <v>2308</v>
      </c>
      <c r="BN1641" s="130"/>
      <c r="BO1641" s="197"/>
      <c r="BP1641" s="128"/>
    </row>
    <row r="1642" spans="1:72" ht="15.2" customHeight="1">
      <c r="BG1642" s="114"/>
      <c r="BH1642" s="114"/>
      <c r="BI1642" s="119" t="s">
        <v>2298</v>
      </c>
      <c r="BJ1642" s="119"/>
      <c r="BK1642" s="119"/>
      <c r="BL1642" s="127"/>
      <c r="BM1642" s="196" t="s">
        <v>2309</v>
      </c>
      <c r="BN1642" s="196"/>
      <c r="BO1642" s="198"/>
      <c r="BP1642" s="128"/>
    </row>
    <row r="1643" spans="1:72" ht="15.2" customHeight="1">
      <c r="BG1643" s="184" t="s">
        <v>2292</v>
      </c>
      <c r="BH1643" s="184"/>
      <c r="BI1643" s="189"/>
      <c r="BJ1643" s="189"/>
      <c r="BK1643" s="189"/>
      <c r="BL1643" s="128"/>
      <c r="BM1643" s="130" t="s">
        <v>2310</v>
      </c>
      <c r="BN1643" s="130"/>
      <c r="BO1643" s="130"/>
      <c r="BQ1643" s="104"/>
      <c r="BR1643" s="104"/>
    </row>
    <row r="1644" spans="1:72" ht="12.95" customHeight="1">
      <c r="BG1644" s="104"/>
      <c r="BH1644" s="104"/>
      <c r="BI1644" s="119" t="s">
        <v>2298</v>
      </c>
      <c r="BJ1644" s="119"/>
      <c r="BK1644" s="119"/>
      <c r="BL1644" s="104"/>
      <c r="BM1644" s="119" t="s">
        <v>2309</v>
      </c>
      <c r="BN1644" s="119"/>
      <c r="BO1644" s="119"/>
      <c r="BQ1644" s="104"/>
      <c r="BR1644" s="104"/>
    </row>
    <row r="1645" spans="1:72" ht="12.95" customHeight="1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>
      <c r="BG1646" s="115" t="s">
        <v>2293</v>
      </c>
      <c r="BH1646" s="186" t="s">
        <v>2299</v>
      </c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>
      <c r="BG1647" s="185" t="s">
        <v>2294</v>
      </c>
      <c r="BH1647" s="187"/>
      <c r="BI1647" s="187"/>
      <c r="BJ1647" s="192" t="s">
        <v>2303</v>
      </c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>
      <c r="BG1648" s="115" t="s">
        <v>2295</v>
      </c>
      <c r="BH1648" s="115"/>
      <c r="BI1648" s="190" t="s">
        <v>2300</v>
      </c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>
      <c r="BG1649" s="3" t="s">
        <v>2399</v>
      </c>
      <c r="BH1649" s="188" t="s">
        <v>2301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&amp;LD829691E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0.5703125" customWidth="1"/>
    <col min="9" max="255" width="9.140625" customWidth="1"/>
  </cols>
  <sheetData>
    <row r="1" spans="1:9" ht="12.95" customHeight="1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2412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>
      <c r="A9" s="2"/>
      <c r="B9" s="8"/>
      <c r="C9" s="8"/>
      <c r="D9" s="8"/>
      <c r="E9" s="8"/>
      <c r="F9" s="154" t="s">
        <v>2413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2.9" customHeight="1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>
      <c r="A12" s="2"/>
      <c r="B12" s="11" t="s">
        <v>2316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2414</v>
      </c>
      <c r="G16" s="53"/>
      <c r="H16" s="53"/>
    </row>
    <row r="17" spans="1:9" ht="38.25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 ht="15.2" customHeight="1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2317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2318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17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&amp;LD829691E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ColWidth="11.42578125" defaultRowHeight="12.75"/>
  <cols>
    <col min="1" max="1" width="4.5703125" customWidth="1"/>
    <col min="2" max="2" width="9.140625" customWidth="1"/>
    <col min="3" max="3" width="27.28515625" customWidth="1"/>
    <col min="4" max="4" width="0.140625" hidden="1" customWidth="1"/>
    <col min="5" max="5" width="5.5703125" customWidth="1"/>
    <col min="6" max="6" width="6.28515625" customWidth="1"/>
    <col min="7" max="7" width="6" customWidth="1"/>
    <col min="8" max="8" width="5.140625" customWidth="1"/>
    <col min="9" max="9" width="5.85546875" customWidth="1"/>
    <col min="10" max="10" width="6" customWidth="1"/>
    <col min="11" max="11" width="4.7109375" customWidth="1"/>
    <col min="12" max="17" width="6" customWidth="1"/>
    <col min="18" max="18" width="5.28515625" customWidth="1"/>
    <col min="19" max="19" width="6" customWidth="1"/>
    <col min="20" max="20" width="5" customWidth="1"/>
    <col min="21" max="21" width="5.140625" customWidth="1"/>
    <col min="22" max="23" width="6" customWidth="1"/>
    <col min="24" max="24" width="5.7109375" customWidth="1"/>
    <col min="25" max="25" width="5.28515625" customWidth="1"/>
    <col min="26" max="26" width="6" customWidth="1"/>
    <col min="27" max="27" width="5.5703125" customWidth="1"/>
    <col min="28" max="28" width="5.42578125" customWidth="1"/>
    <col min="29" max="29" width="4.7109375" customWidth="1"/>
    <col min="30" max="31" width="5" customWidth="1"/>
    <col min="32" max="32" width="5.42578125" customWidth="1"/>
    <col min="33" max="33" width="5.140625" customWidth="1"/>
    <col min="34" max="34" width="5" customWidth="1"/>
    <col min="35" max="35" width="5.5703125" customWidth="1"/>
    <col min="36" max="36" width="5" customWidth="1"/>
    <col min="37" max="37" width="4.5703125" customWidth="1"/>
    <col min="38" max="38" width="6" customWidth="1"/>
    <col min="39" max="39" width="5.28515625" customWidth="1"/>
    <col min="40" max="40" width="4.85546875" customWidth="1"/>
    <col min="41" max="41" width="5.5703125" customWidth="1"/>
    <col min="42" max="42" width="6" customWidth="1"/>
    <col min="43" max="43" width="4.85546875" customWidth="1"/>
    <col min="44" max="44" width="5.7109375" customWidth="1"/>
    <col min="46" max="46" width="6.5703125" customWidth="1"/>
    <col min="47" max="47" width="8.28515625" customWidth="1"/>
    <col min="48" max="48" width="6" customWidth="1"/>
    <col min="49" max="49" width="8.5703125" customWidth="1"/>
    <col min="50" max="50" width="6.85546875" customWidth="1"/>
    <col min="51" max="51" width="5.85546875" customWidth="1"/>
    <col min="52" max="52" width="6.5703125" customWidth="1"/>
    <col min="53" max="53" width="5.425781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2415</v>
      </c>
      <c r="B2" s="76" t="s">
        <v>2416</v>
      </c>
      <c r="C2" s="80" t="s">
        <v>1558</v>
      </c>
      <c r="D2" s="91"/>
      <c r="E2" s="235" t="s">
        <v>2442</v>
      </c>
      <c r="F2" s="244"/>
      <c r="G2" s="247"/>
      <c r="H2" s="235" t="s">
        <v>2445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2469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2481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2470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2478</v>
      </c>
      <c r="AP3" s="63"/>
      <c r="AQ3" s="63"/>
      <c r="AR3" s="235" t="s">
        <v>2480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2443</v>
      </c>
      <c r="F4" s="63" t="s">
        <v>2444</v>
      </c>
      <c r="G4" s="63" t="s">
        <v>2271</v>
      </c>
      <c r="H4" s="63" t="s">
        <v>2446</v>
      </c>
      <c r="I4" s="105" t="s">
        <v>2447</v>
      </c>
      <c r="J4" s="106"/>
      <c r="K4" s="107"/>
      <c r="L4" s="76" t="s">
        <v>2451</v>
      </c>
      <c r="M4" s="76" t="s">
        <v>2452</v>
      </c>
      <c r="N4" s="76" t="s">
        <v>2453</v>
      </c>
      <c r="O4" s="76" t="s">
        <v>2454</v>
      </c>
      <c r="P4" s="63" t="s">
        <v>2455</v>
      </c>
      <c r="Q4" s="105" t="s">
        <v>2456</v>
      </c>
      <c r="R4" s="106"/>
      <c r="S4" s="106"/>
      <c r="T4" s="106"/>
      <c r="U4" s="107"/>
      <c r="V4" s="105" t="s">
        <v>2461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2477</v>
      </c>
      <c r="AO4" s="76" t="s">
        <v>2271</v>
      </c>
      <c r="AP4" s="105" t="s">
        <v>1557</v>
      </c>
      <c r="AQ4" s="107"/>
      <c r="AR4" s="236"/>
      <c r="AS4" s="248"/>
      <c r="AT4" s="63" t="s">
        <v>2482</v>
      </c>
      <c r="AU4" s="76" t="s">
        <v>2483</v>
      </c>
      <c r="AV4" s="63" t="s">
        <v>2484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2448</v>
      </c>
      <c r="J5" s="76" t="s">
        <v>2449</v>
      </c>
      <c r="K5" s="63" t="s">
        <v>2450</v>
      </c>
      <c r="L5" s="77"/>
      <c r="M5" s="77"/>
      <c r="N5" s="77"/>
      <c r="O5" s="77"/>
      <c r="P5" s="63"/>
      <c r="Q5" s="76" t="s">
        <v>2457</v>
      </c>
      <c r="R5" s="76" t="s">
        <v>2458</v>
      </c>
      <c r="S5" s="76" t="s">
        <v>2459</v>
      </c>
      <c r="T5" s="76" t="s">
        <v>2460</v>
      </c>
      <c r="U5" s="76" t="s">
        <v>2384</v>
      </c>
      <c r="V5" s="63" t="s">
        <v>2462</v>
      </c>
      <c r="W5" s="63" t="s">
        <v>2463</v>
      </c>
      <c r="X5" s="105" t="s">
        <v>2464</v>
      </c>
      <c r="Y5" s="106"/>
      <c r="Z5" s="106"/>
      <c r="AA5" s="106"/>
      <c r="AB5" s="107"/>
      <c r="AC5" s="63" t="s">
        <v>2471</v>
      </c>
      <c r="AD5" s="63" t="s">
        <v>2472</v>
      </c>
      <c r="AE5" s="63" t="s">
        <v>2473</v>
      </c>
      <c r="AF5" s="63" t="s">
        <v>2474</v>
      </c>
      <c r="AG5" s="63" t="s">
        <v>2475</v>
      </c>
      <c r="AH5" s="63" t="s">
        <v>2476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2479</v>
      </c>
      <c r="AR5" s="63" t="s">
        <v>2285</v>
      </c>
      <c r="AS5" s="76" t="s">
        <v>2304</v>
      </c>
      <c r="AT5" s="63"/>
      <c r="AU5" s="77"/>
      <c r="AV5" s="63" t="s">
        <v>2485</v>
      </c>
      <c r="AW5" s="63" t="s">
        <v>2486</v>
      </c>
      <c r="AX5" s="63" t="s">
        <v>2487</v>
      </c>
      <c r="AY5" s="63" t="s">
        <v>2488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2489</v>
      </c>
      <c r="AZ6" s="63" t="s">
        <v>2490</v>
      </c>
      <c r="BA6" s="63" t="s">
        <v>2479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2465</v>
      </c>
      <c r="Z7" s="73" t="s">
        <v>2466</v>
      </c>
      <c r="AA7" s="73" t="s">
        <v>2467</v>
      </c>
      <c r="AB7" s="73" t="s">
        <v>2468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52</v>
      </c>
      <c r="C11" s="178" t="s">
        <v>2425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2426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2427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2417</v>
      </c>
      <c r="C17" s="222" t="s">
        <v>2428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12.75" hidden="1" customHeight="1">
      <c r="A18" s="211">
        <v>9</v>
      </c>
      <c r="B18" s="73" t="s">
        <v>2418</v>
      </c>
      <c r="C18" s="222" t="s">
        <v>2429</v>
      </c>
      <c r="D18" s="222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75" hidden="1" customHeight="1">
      <c r="A19" s="211">
        <v>10</v>
      </c>
      <c r="B19" s="73">
        <v>185</v>
      </c>
      <c r="C19" s="222" t="s">
        <v>2430</v>
      </c>
      <c r="D19" s="22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2431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2432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95" customHeight="1">
      <c r="A24" s="211">
        <v>15</v>
      </c>
      <c r="B24" s="73">
        <v>296</v>
      </c>
      <c r="C24" s="222" t="s">
        <v>1806</v>
      </c>
      <c r="D24" s="222"/>
      <c r="E24" s="99"/>
      <c r="F24" s="99">
        <v>1</v>
      </c>
      <c r="G24" s="99">
        <v>1</v>
      </c>
      <c r="H24" s="99"/>
      <c r="I24" s="99">
        <v>1</v>
      </c>
      <c r="J24" s="99"/>
      <c r="K24" s="99"/>
      <c r="L24" s="99"/>
      <c r="M24" s="99"/>
      <c r="N24" s="99">
        <v>1</v>
      </c>
      <c r="O24" s="99"/>
      <c r="P24" s="99"/>
      <c r="Q24" s="99"/>
      <c r="R24" s="99"/>
      <c r="S24" s="99">
        <v>1</v>
      </c>
      <c r="T24" s="99"/>
      <c r="U24" s="99"/>
      <c r="V24" s="99"/>
      <c r="W24" s="99"/>
      <c r="X24" s="99">
        <v>1</v>
      </c>
      <c r="Y24" s="99"/>
      <c r="Z24" s="99">
        <v>1</v>
      </c>
      <c r="AA24" s="99"/>
      <c r="AB24" s="99"/>
      <c r="AC24" s="99"/>
      <c r="AD24" s="99"/>
      <c r="AE24" s="99">
        <v>1</v>
      </c>
      <c r="AF24" s="99"/>
      <c r="AG24" s="99"/>
      <c r="AH24" s="99"/>
      <c r="AI24" s="99">
        <v>1</v>
      </c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2419</v>
      </c>
      <c r="C25" s="222" t="s">
        <v>2433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2420</v>
      </c>
      <c r="C27" s="226" t="s">
        <v>2434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2435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2426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2427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2421</v>
      </c>
      <c r="C32" s="226" t="s">
        <v>2436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2422</v>
      </c>
      <c r="C36" s="226" t="s">
        <v>2428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2423</v>
      </c>
      <c r="C37" s="226" t="s">
        <v>2437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2438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2431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2432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2424</v>
      </c>
      <c r="C42" s="226" t="s">
        <v>2439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1">
        <v>33</v>
      </c>
      <c r="B43" s="218"/>
      <c r="C43" s="226" t="s">
        <v>2440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2441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1</v>
      </c>
      <c r="G44" s="267">
        <f t="shared" si="0"/>
        <v>1</v>
      </c>
      <c r="H44" s="267">
        <f t="shared" si="0"/>
        <v>0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1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1</v>
      </c>
      <c r="Y44" s="267">
        <f t="shared" si="0"/>
        <v>0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1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1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0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2242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2308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2309</v>
      </c>
      <c r="AV50" s="119"/>
      <c r="AW50" s="119"/>
      <c r="AY50" s="104"/>
      <c r="AZ50" s="104"/>
    </row>
    <row r="51" spans="5:52" ht="12.95" customHeight="1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2310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2309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2293</v>
      </c>
      <c r="AK54" s="3"/>
      <c r="AL54" s="186" t="s">
        <v>2299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2294</v>
      </c>
      <c r="AK55" s="185"/>
      <c r="AL55" s="187"/>
      <c r="AM55" s="258" t="s">
        <v>2303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>
      <c r="AJ56" s="115" t="s">
        <v>2295</v>
      </c>
      <c r="AK56" s="3"/>
      <c r="AL56" s="256" t="s">
        <v>2300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>
      <c r="AJ57" s="3" t="s">
        <v>2399</v>
      </c>
      <c r="AK57" s="3"/>
      <c r="AL57" s="257" t="s">
        <v>2301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&amp;LD829691E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Адміністратор</dc:creator>
  <cp:lastModifiedBy>Пользователь Windows</cp:lastModifiedBy>
  <dcterms:created xsi:type="dcterms:W3CDTF">2021-07-16T08:26:13Z</dcterms:created>
  <dcterms:modified xsi:type="dcterms:W3CDTF">2021-07-16T08:26:14Z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D829691E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