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<sst xmlns="http://schemas.openxmlformats.org/spreadsheetml/2006/main" count="154" uniqueCount="129">
  <si>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</si>
  <si>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</si>
  <si>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</si>
  <si>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</si>
  <si>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</si>
  <si>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</si>
  <si>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</si>
  <si>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</si>
  <si>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</si>
  <si>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</si>
  <si>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</si>
  <si>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</si>
  <si>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</si>
  <si>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</si>
  <si>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</si>
  <si>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</si>
  <si>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</si>
  <si>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</si>
  <si>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</si>
  <si>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</si>
  <si>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</si>
  <si>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</si>
  <si>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</si>
  <si>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</si>
  <si>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</si>
  <si>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</si>
  <si>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</si>
  <si>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</si>
  <si>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</si>
  <si>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</si>
  <si>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</si>
  <si>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</si>
  <si>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</si>
  <si>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</si>
  <si>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</si>
  <si>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</si>
  <si>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</si>
  <si>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</si>
  <si>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</si>
  <si>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</si>
  <si>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</si>
  <si>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</si>
  <si>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</si>
  <si>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</si>
  <si>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</si>
  <si>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</si>
  <si>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</si>
  <si>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</si>
  <si>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</si>
  <si>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</si>
  <si>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</si>
  <si>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</si>
  <si>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</si>
  <si>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</si>
  <si>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</si>
  <si>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</si>
  <si>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</si>
  <si>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</si>
  <si>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</si>
  <si>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</si>
  <si>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</si>
  <si>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</si>
  <si>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</si>
  <si>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</si>
  <si>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</si>
  <si>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</si>
  <si>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</si>
  <si>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</si>
  <si>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</si>
  <si>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</si>
  <si>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</si>
  <si>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</si>
  <si>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</si>
  <si>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</si>
  <si>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</si>
  <si>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</si>
  <si>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</si>
  <si>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</si>
  <si>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</si>
  <si>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</si>
  <si>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</si>
  <si>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</si>
  <si>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</si>
  <si>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</si>
  <si>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</si>
  <si>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</si>
  <si>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</si>
  <si>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</si>
  <si>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</si>
  <si>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</si>
  <si>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</si>
  <si>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</si>
  <si>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</si>
  <si>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</si>
  <si>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</si>
  <si>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</si>
  <si>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</si>
  <si>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</si>
  <si>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</si>
  <si>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</si>
  <si>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</si>
  <si>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</si>
  <si>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</si>
  <si>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</si>
  <si>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</si>
  <si>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</si>
  <si>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</si>
  <si>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</si>
  <si>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</si>
  <si>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</si>
  <si>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</si>
  <si>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</si>
  <si>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</si>
  <si>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</si>
  <si>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</si>
  <si>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</si>
  <si>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</si>
  <si>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</si>
  <si>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</si>
  <si>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</si>
  <si>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</si>
  <si>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</si>
  <si>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/>
  </si>
  <si>
    <t>Н.В. Нагорна</t>
  </si>
  <si>
    <t>Л.Ф. Овдієнко</t>
  </si>
  <si>
    <t>05358 2-24-16</t>
  </si>
  <si>
    <t>05358 3-22-95</t>
  </si>
  <si>
    <t>inbox@pr.pl.court.gov.ua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</si>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</sst>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&amp;LAC0ECFD2&amp;C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242</v>
      </c>
      <c r="D6" s="96">
        <f>SUM(D7,D10,D13,D14,D15,D21,D24,D25,D18,D19,D20)</f>
        <v>238209.31</v>
      </c>
      <c r="E6" s="96">
        <f>SUM(E7,E10,E13,E14,E15,E21,E24,E25,E18,E19,E20)</f>
        <v>189</v>
      </c>
      <c r="F6" s="96">
        <f>SUM(F7,F10,F13,F14,F15,F21,F24,F25,F18,F19,F20)</f>
        <v>287629.75999999995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53</v>
      </c>
      <c r="L6" s="96">
        <f>SUM(L7,L10,L13,L14,L15,L21,L24,L25,L18,L19,L20)</f>
        <v>33421.799999999996</v>
      </c>
    </row>
    <row r="7" spans="1:12" ht="16.5" customHeight="1">
      <c r="A7" s="87">
        <v>2</v>
      </c>
      <c r="B7" s="90" t="s">
        <v>74</v>
      </c>
      <c r="C7" s="97">
        <v>83</v>
      </c>
      <c r="D7" s="97">
        <v>126488.01</v>
      </c>
      <c r="E7" s="97">
        <v>68</v>
      </c>
      <c r="F7" s="97">
        <v>117248.76</v>
      </c>
      <c r="G7" s="97"/>
      <c r="H7" s="97"/>
      <c r="I7" s="97"/>
      <c r="J7" s="97"/>
      <c r="K7" s="97">
        <v>15</v>
      </c>
      <c r="L7" s="97">
        <v>12612</v>
      </c>
    </row>
    <row r="8" spans="1:12" ht="16.5" customHeight="1">
      <c r="A8" s="87">
        <v>3</v>
      </c>
      <c r="B8" s="91" t="s">
        <v>75</v>
      </c>
      <c r="C8" s="97">
        <v>43</v>
      </c>
      <c r="D8" s="97">
        <v>90386</v>
      </c>
      <c r="E8" s="97">
        <v>43</v>
      </c>
      <c r="F8" s="97">
        <v>87922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40</v>
      </c>
      <c r="D9" s="97">
        <v>36102.01</v>
      </c>
      <c r="E9" s="97">
        <v>25</v>
      </c>
      <c r="F9" s="97">
        <v>29326.76</v>
      </c>
      <c r="G9" s="97"/>
      <c r="H9" s="97"/>
      <c r="I9" s="97"/>
      <c r="J9" s="97"/>
      <c r="K9" s="97">
        <v>15</v>
      </c>
      <c r="L9" s="97">
        <v>12612</v>
      </c>
    </row>
    <row r="10" spans="1:12" ht="19.5" customHeight="1">
      <c r="A10" s="87">
        <v>5</v>
      </c>
      <c r="B10" s="90" t="s">
        <v>77</v>
      </c>
      <c r="C10" s="97">
        <v>37</v>
      </c>
      <c r="D10" s="97">
        <v>43721.6</v>
      </c>
      <c r="E10" s="97">
        <v>36</v>
      </c>
      <c r="F10" s="97">
        <v>121509.7</v>
      </c>
      <c r="G10" s="97"/>
      <c r="H10" s="97"/>
      <c r="I10" s="97"/>
      <c r="J10" s="97"/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>
        <v>10</v>
      </c>
      <c r="D11" s="97">
        <v>21020</v>
      </c>
      <c r="E11" s="97">
        <v>10</v>
      </c>
      <c r="F11" s="97">
        <v>98196.5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27</v>
      </c>
      <c r="D12" s="97">
        <v>22701.6</v>
      </c>
      <c r="E12" s="97">
        <v>26</v>
      </c>
      <c r="F12" s="97">
        <v>23313.2</v>
      </c>
      <c r="G12" s="97"/>
      <c r="H12" s="97"/>
      <c r="I12" s="97"/>
      <c r="J12" s="97"/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39</v>
      </c>
      <c r="D13" s="97">
        <v>32791.2</v>
      </c>
      <c r="E13" s="97">
        <v>39</v>
      </c>
      <c r="F13" s="97">
        <v>31950.4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43</v>
      </c>
      <c r="D15" s="97">
        <v>26905.6</v>
      </c>
      <c r="E15" s="97">
        <v>27</v>
      </c>
      <c r="F15" s="97">
        <v>12611.8</v>
      </c>
      <c r="G15" s="97"/>
      <c r="H15" s="97"/>
      <c r="I15" s="97"/>
      <c r="J15" s="97"/>
      <c r="K15" s="97">
        <v>16</v>
      </c>
      <c r="L15" s="97">
        <v>15554.8</v>
      </c>
    </row>
    <row r="16" spans="1:12" ht="21" customHeight="1">
      <c r="A16" s="87">
        <v>11</v>
      </c>
      <c r="B16" s="91" t="s">
        <v>78</v>
      </c>
      <c r="C16" s="97">
        <v>14</v>
      </c>
      <c r="D16" s="97">
        <v>14714</v>
      </c>
      <c r="E16" s="97"/>
      <c r="F16" s="97"/>
      <c r="G16" s="97"/>
      <c r="H16" s="97"/>
      <c r="I16" s="97"/>
      <c r="J16" s="97"/>
      <c r="K16" s="97">
        <v>14</v>
      </c>
      <c r="L16" s="97">
        <v>14714</v>
      </c>
    </row>
    <row r="17" spans="1:12" ht="21" customHeight="1">
      <c r="A17" s="87">
        <v>12</v>
      </c>
      <c r="B17" s="91" t="s">
        <v>79</v>
      </c>
      <c r="C17" s="97">
        <v>29</v>
      </c>
      <c r="D17" s="97">
        <v>12191.6</v>
      </c>
      <c r="E17" s="97">
        <v>27</v>
      </c>
      <c r="F17" s="97">
        <v>12611.8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39</v>
      </c>
      <c r="D18" s="97">
        <v>8197.8</v>
      </c>
      <c r="E18" s="97">
        <v>18</v>
      </c>
      <c r="F18" s="97">
        <v>4204</v>
      </c>
      <c r="G18" s="97"/>
      <c r="H18" s="97"/>
      <c r="I18" s="97"/>
      <c r="J18" s="97"/>
      <c r="K18" s="97">
        <v>21</v>
      </c>
      <c r="L18" s="97">
        <v>4414.2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1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840.8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840.8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145.05</v>
      </c>
      <c r="E50" s="96">
        <f>SUM(E51:E54)</f>
        <v>10</v>
      </c>
      <c r="F50" s="96">
        <f>SUM(F51:F54)</f>
        <v>151.69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6.31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145.05</v>
      </c>
      <c r="E51" s="97">
        <v>10</v>
      </c>
      <c r="F51" s="97">
        <v>151.69</v>
      </c>
      <c r="G51" s="97"/>
      <c r="H51" s="97"/>
      <c r="I51" s="97">
        <v>1</v>
      </c>
      <c r="J51" s="97">
        <v>6.31</v>
      </c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102</v>
      </c>
      <c r="D55" s="96">
        <v>42880.8000000001</v>
      </c>
      <c r="E55" s="96">
        <v>53</v>
      </c>
      <c r="F55" s="96">
        <v>22281.2</v>
      </c>
      <c r="G55" s="96"/>
      <c r="H55" s="96"/>
      <c r="I55" s="96">
        <v>102</v>
      </c>
      <c r="J55" s="96">
        <v>42880.8000000001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355</v>
      </c>
      <c r="D56" s="96">
        <f t="shared" si="0"/>
        <v>282075.9600000001</v>
      </c>
      <c r="E56" s="96">
        <f t="shared" si="0"/>
        <v>253</v>
      </c>
      <c r="F56" s="96">
        <f t="shared" si="0"/>
        <v>310903.44999999995</v>
      </c>
      <c r="G56" s="96">
        <f t="shared" si="0"/>
        <v>0</v>
      </c>
      <c r="H56" s="96">
        <f t="shared" si="0"/>
        <v>0</v>
      </c>
      <c r="I56" s="96">
        <f t="shared" si="0"/>
        <v>103</v>
      </c>
      <c r="J56" s="96">
        <f t="shared" si="0"/>
        <v>42887.110000000095</v>
      </c>
      <c r="K56" s="96">
        <f t="shared" si="0"/>
        <v>53</v>
      </c>
      <c r="L56" s="96">
        <f t="shared" si="0"/>
        <v>33421.799999999996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&amp;LAC0ECFD2&amp;CФорма № 10, Підрозділ: Пирятинський районний суд Полтавської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53</v>
      </c>
      <c r="F4" s="93">
        <f>SUM(F5:F25)</f>
        <v>33421.8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34</v>
      </c>
      <c r="F7" s="95">
        <v>15344.6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15</v>
      </c>
      <c r="F9" s="95">
        <v>15134.4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&amp;LAC0ECFD2&amp;CФорма № 10, Підрозділ: Пирятинський районний суд Полтавської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2021-07-16T07:48:07Z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10_00544_2.2020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AC0ECFD2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